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535" windowHeight="9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'Sheet1'!$A$1:$N$52</definedName>
  </definedNames>
  <calcPr fullCalcOnLoad="1"/>
</workbook>
</file>

<file path=xl/sharedStrings.xml><?xml version="1.0" encoding="utf-8"?>
<sst xmlns="http://schemas.openxmlformats.org/spreadsheetml/2006/main" count="138" uniqueCount="33">
  <si>
    <t>Discipline</t>
  </si>
  <si>
    <t>FY2005</t>
  </si>
  <si>
    <t xml:space="preserve">asst </t>
  </si>
  <si>
    <t>assoc</t>
  </si>
  <si>
    <t>prof</t>
  </si>
  <si>
    <t xml:space="preserve">all </t>
  </si>
  <si>
    <t>FY2007</t>
  </si>
  <si>
    <t>FY2012</t>
  </si>
  <si>
    <t>-</t>
  </si>
  <si>
    <t>N/A</t>
  </si>
  <si>
    <t xml:space="preserve">#Top 50 departments. **2002 data unavailable. </t>
  </si>
  <si>
    <t>˄Top 40 departments up until FY2012.</t>
  </si>
  <si>
    <t>FY2002#</t>
  </si>
  <si>
    <t xml:space="preserve"> </t>
  </si>
  <si>
    <t>12-'02</t>
  </si>
  <si>
    <t>economics</t>
  </si>
  <si>
    <t>political sci</t>
  </si>
  <si>
    <t>sociology</t>
  </si>
  <si>
    <t>psychology</t>
  </si>
  <si>
    <t>biological sci</t>
  </si>
  <si>
    <t>earth science**</t>
  </si>
  <si>
    <t>civil engr</t>
  </si>
  <si>
    <t>chemical engr</t>
  </si>
  <si>
    <t>mechanical engr</t>
  </si>
  <si>
    <t>electrical engr</t>
  </si>
  <si>
    <t>physics</t>
  </si>
  <si>
    <r>
      <t>astronomy</t>
    </r>
    <r>
      <rPr>
        <sz val="10"/>
        <rFont val="Calibri"/>
        <family val="2"/>
      </rPr>
      <t>˄</t>
    </r>
  </si>
  <si>
    <t>chemistry</t>
  </si>
  <si>
    <t>math</t>
  </si>
  <si>
    <t>computer sci</t>
  </si>
  <si>
    <t>earth science</t>
  </si>
  <si>
    <t>astronomy</t>
  </si>
  <si>
    <t>Native Americans Top 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</si>
</sst>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Arial"/>
      <family val="0"/>
    </font>
    <font>
      <sz val="9.3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0" fontId="0" fillId="33" borderId="14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10" fontId="0" fillId="33" borderId="15" xfId="0" applyNumberFormat="1" applyFill="1" applyBorder="1" applyAlignment="1">
      <alignment horizontal="center"/>
    </xf>
    <xf numFmtId="10" fontId="0" fillId="33" borderId="16" xfId="0" applyNumberForma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10" fontId="0" fillId="19" borderId="0" xfId="0" applyNumberFormat="1" applyFill="1" applyBorder="1" applyAlignment="1">
      <alignment horizontal="center"/>
    </xf>
    <xf numFmtId="10" fontId="0" fillId="19" borderId="14" xfId="0" applyNumberFormat="1" applyFill="1" applyBorder="1" applyAlignment="1">
      <alignment horizontal="center"/>
    </xf>
    <xf numFmtId="10" fontId="0" fillId="19" borderId="15" xfId="0" applyNumberFormat="1" applyFill="1" applyBorder="1" applyAlignment="1">
      <alignment horizontal="center"/>
    </xf>
    <xf numFmtId="10" fontId="0" fillId="19" borderId="16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19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Native American Professors - Top 100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5"/>
          <c:y val="0.0405"/>
          <c:w val="0.995"/>
          <c:h val="0.92025"/>
        </c:manualLayout>
      </c:layout>
      <c:barChart>
        <c:barDir val="col"/>
        <c:grouping val="clustered"/>
        <c:varyColors val="0"/>
        <c:ser>
          <c:idx val="3"/>
          <c:order val="0"/>
          <c:tx>
            <c:v>2002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Sheet1!$E$4:$E$18</c:f>
              <c:numCache/>
            </c:numRef>
          </c:val>
        </c:ser>
        <c:ser>
          <c:idx val="0"/>
          <c:order val="1"/>
          <c:tx>
            <c:v>2005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Sheet1!$I$4:$I$18</c:f>
              <c:numCache/>
            </c:numRef>
          </c:val>
        </c:ser>
        <c:ser>
          <c:idx val="1"/>
          <c:order val="2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Sheet1!$M$4:$M$18</c:f>
              <c:numCache/>
            </c:numRef>
          </c:val>
        </c:ser>
        <c:ser>
          <c:idx val="2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Sheet1!$Q$4:$Q$18</c:f>
              <c:numCache/>
            </c:numRef>
          </c:val>
        </c:ser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643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9"/>
          <c:y val="0.898"/>
          <c:w val="0.051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0.669</cdr:y>
    </cdr:from>
    <cdr:to>
      <cdr:x>0.67725</cdr:x>
      <cdr:y>0.70875</cdr:y>
    </cdr:to>
    <cdr:sp>
      <cdr:nvSpPr>
        <cdr:cNvPr id="1" name="TextBox 1"/>
        <cdr:cNvSpPr txBox="1">
          <a:spLocks noChangeArrowheads="1"/>
        </cdr:cNvSpPr>
      </cdr:nvSpPr>
      <cdr:spPr>
        <a:xfrm>
          <a:off x="5410200" y="4362450"/>
          <a:ext cx="209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</a:t>
          </a:r>
        </a:p>
      </cdr:txBody>
    </cdr:sp>
  </cdr:relSizeAnchor>
  <cdr:relSizeAnchor xmlns:cdr="http://schemas.openxmlformats.org/drawingml/2006/chartDrawing">
    <cdr:from>
      <cdr:x>0.1015</cdr:x>
      <cdr:y>0.60925</cdr:y>
    </cdr:from>
    <cdr:to>
      <cdr:x>0.13275</cdr:x>
      <cdr:y>0.64975</cdr:y>
    </cdr:to>
    <cdr:sp>
      <cdr:nvSpPr>
        <cdr:cNvPr id="2" name="TextBox 1"/>
        <cdr:cNvSpPr txBox="1">
          <a:spLocks noChangeArrowheads="1"/>
        </cdr:cNvSpPr>
      </cdr:nvSpPr>
      <cdr:spPr>
        <a:xfrm>
          <a:off x="838200" y="3971925"/>
          <a:ext cx="257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0.962</cdr:x>
      <cdr:y>0.40225</cdr:y>
    </cdr:from>
    <cdr:to>
      <cdr:x>0.98975</cdr:x>
      <cdr:y>0.44725</cdr:y>
    </cdr:to>
    <cdr:sp>
      <cdr:nvSpPr>
        <cdr:cNvPr id="3" name="TextBox 1"/>
        <cdr:cNvSpPr txBox="1">
          <a:spLocks noChangeArrowheads="1"/>
        </cdr:cNvSpPr>
      </cdr:nvSpPr>
      <cdr:spPr>
        <a:xfrm>
          <a:off x="7972425" y="2619375"/>
          <a:ext cx="228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0.0995</cdr:x>
      <cdr:y>0.554</cdr:y>
    </cdr:from>
    <cdr:to>
      <cdr:x>0.1245</cdr:x>
      <cdr:y>0.59675</cdr:y>
    </cdr:to>
    <cdr:sp>
      <cdr:nvSpPr>
        <cdr:cNvPr id="4" name="TextBox 1"/>
        <cdr:cNvSpPr txBox="1">
          <a:spLocks noChangeArrowheads="1"/>
        </cdr:cNvSpPr>
      </cdr:nvSpPr>
      <cdr:spPr>
        <a:xfrm>
          <a:off x="819150" y="3609975"/>
          <a:ext cx="209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0.8335</cdr:x>
      <cdr:y>0.308</cdr:y>
    </cdr:from>
    <cdr:to>
      <cdr:x>0.8605</cdr:x>
      <cdr:y>0.3515</cdr:y>
    </cdr:to>
    <cdr:sp>
      <cdr:nvSpPr>
        <cdr:cNvPr id="5" name="TextBox 1"/>
        <cdr:cNvSpPr txBox="1">
          <a:spLocks noChangeArrowheads="1"/>
        </cdr:cNvSpPr>
      </cdr:nvSpPr>
      <cdr:spPr>
        <a:xfrm>
          <a:off x="6905625" y="2000250"/>
          <a:ext cx="228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cdr:txBody>
    </cdr:sp>
  </cdr:relSizeAnchor>
  <cdr:relSizeAnchor xmlns:cdr="http://schemas.openxmlformats.org/drawingml/2006/chartDrawing">
    <cdr:from>
      <cdr:x>0.89925</cdr:x>
      <cdr:y>0.47675</cdr:y>
    </cdr:from>
    <cdr:to>
      <cdr:x>0.926</cdr:x>
      <cdr:y>0.51575</cdr:y>
    </cdr:to>
    <cdr:sp>
      <cdr:nvSpPr>
        <cdr:cNvPr id="6" name="TextBox 1"/>
        <cdr:cNvSpPr txBox="1">
          <a:spLocks noChangeArrowheads="1"/>
        </cdr:cNvSpPr>
      </cdr:nvSpPr>
      <cdr:spPr>
        <a:xfrm>
          <a:off x="7458075" y="3105150"/>
          <a:ext cx="219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0.15775</cdr:x>
      <cdr:y>0.5975</cdr:y>
    </cdr:from>
    <cdr:to>
      <cdr:x>0.181</cdr:x>
      <cdr:y>0.63225</cdr:y>
    </cdr:to>
    <cdr:sp>
      <cdr:nvSpPr>
        <cdr:cNvPr id="7" name="TextBox 1"/>
        <cdr:cNvSpPr txBox="1">
          <a:spLocks noChangeArrowheads="1"/>
        </cdr:cNvSpPr>
      </cdr:nvSpPr>
      <cdr:spPr>
        <a:xfrm>
          <a:off x="1304925" y="3895725"/>
          <a:ext cx="190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0.28525</cdr:x>
      <cdr:y>0.577</cdr:y>
    </cdr:from>
    <cdr:to>
      <cdr:x>0.31775</cdr:x>
      <cdr:y>0.6175</cdr:y>
    </cdr:to>
    <cdr:sp>
      <cdr:nvSpPr>
        <cdr:cNvPr id="8" name="TextBox 1"/>
        <cdr:cNvSpPr txBox="1">
          <a:spLocks noChangeArrowheads="1"/>
        </cdr:cNvSpPr>
      </cdr:nvSpPr>
      <cdr:spPr>
        <a:xfrm>
          <a:off x="2362200" y="3762375"/>
          <a:ext cx="266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0.3455</cdr:x>
      <cdr:y>0.62625</cdr:y>
    </cdr:from>
    <cdr:to>
      <cdr:x>0.37875</cdr:x>
      <cdr:y>0.66525</cdr:y>
    </cdr:to>
    <cdr:sp>
      <cdr:nvSpPr>
        <cdr:cNvPr id="9" name="TextBox 1"/>
        <cdr:cNvSpPr txBox="1">
          <a:spLocks noChangeArrowheads="1"/>
        </cdr:cNvSpPr>
      </cdr:nvSpPr>
      <cdr:spPr>
        <a:xfrm>
          <a:off x="2857500" y="4076700"/>
          <a:ext cx="276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0.71625</cdr:x>
      <cdr:y>0.6535</cdr:y>
    </cdr:from>
    <cdr:to>
      <cdr:x>0.743</cdr:x>
      <cdr:y>0.69125</cdr:y>
    </cdr:to>
    <cdr:sp>
      <cdr:nvSpPr>
        <cdr:cNvPr id="10" name="TextBox 1"/>
        <cdr:cNvSpPr txBox="1">
          <a:spLocks noChangeArrowheads="1"/>
        </cdr:cNvSpPr>
      </cdr:nvSpPr>
      <cdr:spPr>
        <a:xfrm>
          <a:off x="5934075" y="4257675"/>
          <a:ext cx="219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0.40925</cdr:x>
      <cdr:y>0.24325</cdr:y>
    </cdr:from>
    <cdr:to>
      <cdr:x>0.437</cdr:x>
      <cdr:y>0.2815</cdr:y>
    </cdr:to>
    <cdr:sp>
      <cdr:nvSpPr>
        <cdr:cNvPr id="11" name="TextBox 1"/>
        <cdr:cNvSpPr txBox="1">
          <a:spLocks noChangeArrowheads="1"/>
        </cdr:cNvSpPr>
      </cdr:nvSpPr>
      <cdr:spPr>
        <a:xfrm>
          <a:off x="3390900" y="1581150"/>
          <a:ext cx="228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</a:t>
          </a:r>
        </a:p>
      </cdr:txBody>
    </cdr:sp>
  </cdr:relSizeAnchor>
  <cdr:relSizeAnchor xmlns:cdr="http://schemas.openxmlformats.org/drawingml/2006/chartDrawing">
    <cdr:from>
      <cdr:x>0.4675</cdr:x>
      <cdr:y>0.18125</cdr:y>
    </cdr:from>
    <cdr:to>
      <cdr:x>0.51375</cdr:x>
      <cdr:y>0.2145</cdr:y>
    </cdr:to>
    <cdr:sp>
      <cdr:nvSpPr>
        <cdr:cNvPr id="12" name="TextBox 1"/>
        <cdr:cNvSpPr txBox="1">
          <a:spLocks noChangeArrowheads="1"/>
        </cdr:cNvSpPr>
      </cdr:nvSpPr>
      <cdr:spPr>
        <a:xfrm>
          <a:off x="3876675" y="1181100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0.53225</cdr:x>
      <cdr:y>0.378</cdr:y>
    </cdr:from>
    <cdr:to>
      <cdr:x>0.56</cdr:x>
      <cdr:y>0.41475</cdr:y>
    </cdr:to>
    <cdr:sp>
      <cdr:nvSpPr>
        <cdr:cNvPr id="13" name="TextBox 1"/>
        <cdr:cNvSpPr txBox="1">
          <a:spLocks noChangeArrowheads="1"/>
        </cdr:cNvSpPr>
      </cdr:nvSpPr>
      <cdr:spPr>
        <a:xfrm>
          <a:off x="4410075" y="2457450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0.59425</cdr:x>
      <cdr:y>0.4245</cdr:y>
    </cdr:from>
    <cdr:to>
      <cdr:x>0.619</cdr:x>
      <cdr:y>0.4635</cdr:y>
    </cdr:to>
    <cdr:sp>
      <cdr:nvSpPr>
        <cdr:cNvPr id="14" name="TextBox 1"/>
        <cdr:cNvSpPr txBox="1">
          <a:spLocks noChangeArrowheads="1"/>
        </cdr:cNvSpPr>
      </cdr:nvSpPr>
      <cdr:spPr>
        <a:xfrm>
          <a:off x="4924425" y="2762250"/>
          <a:ext cx="209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0.778</cdr:x>
      <cdr:y>0.398</cdr:y>
    </cdr:from>
    <cdr:to>
      <cdr:x>0.80675</cdr:x>
      <cdr:y>0.4385</cdr:y>
    </cdr:to>
    <cdr:sp>
      <cdr:nvSpPr>
        <cdr:cNvPr id="15" name="TextBox 1"/>
        <cdr:cNvSpPr txBox="1">
          <a:spLocks noChangeArrowheads="1"/>
        </cdr:cNvSpPr>
      </cdr:nvSpPr>
      <cdr:spPr>
        <a:xfrm>
          <a:off x="6448425" y="2590800"/>
          <a:ext cx="238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0.1595</cdr:x>
      <cdr:y>0.95775</cdr:y>
    </cdr:from>
    <cdr:to>
      <cdr:x>0.85575</cdr:x>
      <cdr:y>1</cdr:y>
    </cdr:to>
    <cdr:sp>
      <cdr:nvSpPr>
        <cdr:cNvPr id="16" name="TextBox 1"/>
        <cdr:cNvSpPr txBox="1">
          <a:spLocks noChangeArrowheads="1"/>
        </cdr:cNvSpPr>
      </cdr:nvSpPr>
      <cdr:spPr>
        <a:xfrm>
          <a:off x="1314450" y="6248400"/>
          <a:ext cx="5772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bars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 to the number of professors in most recent populated year</a:t>
          </a:r>
        </a:p>
      </cdr:txBody>
    </cdr:sp>
  </cdr:relSizeAnchor>
  <cdr:relSizeAnchor xmlns:cdr="http://schemas.openxmlformats.org/drawingml/2006/chartDrawing">
    <cdr:from>
      <cdr:x>0.1135</cdr:x>
      <cdr:y>0.596</cdr:y>
    </cdr:from>
    <cdr:to>
      <cdr:x>0.11425</cdr:x>
      <cdr:y>0.6285</cdr:y>
    </cdr:to>
    <cdr:sp>
      <cdr:nvSpPr>
        <cdr:cNvPr id="17" name="Straight Arrow Connector 19"/>
        <cdr:cNvSpPr>
          <a:spLocks/>
        </cdr:cNvSpPr>
      </cdr:nvSpPr>
      <cdr:spPr>
        <a:xfrm>
          <a:off x="933450" y="388620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0.61525</cdr:y>
    </cdr:from>
    <cdr:to>
      <cdr:x>0.301</cdr:x>
      <cdr:y>0.64775</cdr:y>
    </cdr:to>
    <cdr:sp>
      <cdr:nvSpPr>
        <cdr:cNvPr id="18" name="Straight Arrow Connector 21"/>
        <cdr:cNvSpPr>
          <a:spLocks/>
        </cdr:cNvSpPr>
      </cdr:nvSpPr>
      <cdr:spPr>
        <a:xfrm>
          <a:off x="2476500" y="4010025"/>
          <a:ext cx="190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</cdr:x>
      <cdr:y>0.27925</cdr:y>
    </cdr:from>
    <cdr:to>
      <cdr:x>0.424</cdr:x>
      <cdr:y>0.311</cdr:y>
    </cdr:to>
    <cdr:sp>
      <cdr:nvSpPr>
        <cdr:cNvPr id="19" name="Straight Arrow Connector 22"/>
        <cdr:cNvSpPr>
          <a:spLocks/>
        </cdr:cNvSpPr>
      </cdr:nvSpPr>
      <cdr:spPr>
        <a:xfrm>
          <a:off x="3505200" y="18192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0.641</cdr:y>
    </cdr:from>
    <cdr:to>
      <cdr:x>0.1745</cdr:x>
      <cdr:y>0.6735</cdr:y>
    </cdr:to>
    <cdr:sp>
      <cdr:nvSpPr>
        <cdr:cNvPr id="20" name="Straight Arrow Connector 23"/>
        <cdr:cNvSpPr>
          <a:spLocks/>
        </cdr:cNvSpPr>
      </cdr:nvSpPr>
      <cdr:spPr>
        <a:xfrm>
          <a:off x="1438275" y="41814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0.36125</cdr:x>
      <cdr:y>0.65875</cdr:y>
    </cdr:from>
    <cdr:to>
      <cdr:x>0.362</cdr:x>
      <cdr:y>0.69125</cdr:y>
    </cdr:to>
    <cdr:sp>
      <cdr:nvSpPr>
        <cdr:cNvPr id="21" name="Straight Arrow Connector 24"/>
        <cdr:cNvSpPr>
          <a:spLocks/>
        </cdr:cNvSpPr>
      </cdr:nvSpPr>
      <cdr:spPr>
        <a:xfrm>
          <a:off x="2990850" y="42957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</cdr:x>
      <cdr:y>0.34625</cdr:y>
    </cdr:from>
    <cdr:to>
      <cdr:x>0.854</cdr:x>
      <cdr:y>0.3795</cdr:y>
    </cdr:to>
    <cdr:sp>
      <cdr:nvSpPr>
        <cdr:cNvPr id="22" name="Straight Arrow Connector 25"/>
        <cdr:cNvSpPr>
          <a:spLocks/>
        </cdr:cNvSpPr>
      </cdr:nvSpPr>
      <cdr:spPr>
        <a:xfrm>
          <a:off x="7067550" y="22574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0.915</cdr:x>
      <cdr:y>0.51125</cdr:y>
    </cdr:from>
    <cdr:to>
      <cdr:x>0.91575</cdr:x>
      <cdr:y>0.5445</cdr:y>
    </cdr:to>
    <cdr:sp>
      <cdr:nvSpPr>
        <cdr:cNvPr id="23" name="Straight Arrow Connector 26"/>
        <cdr:cNvSpPr>
          <a:spLocks/>
        </cdr:cNvSpPr>
      </cdr:nvSpPr>
      <cdr:spPr>
        <a:xfrm>
          <a:off x="7581900" y="33337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0.607</cdr:x>
      <cdr:y>0.462</cdr:y>
    </cdr:from>
    <cdr:to>
      <cdr:x>0.608</cdr:x>
      <cdr:y>0.4945</cdr:y>
    </cdr:to>
    <cdr:sp>
      <cdr:nvSpPr>
        <cdr:cNvPr id="24" name="Straight Arrow Connector 28"/>
        <cdr:cNvSpPr>
          <a:spLocks/>
        </cdr:cNvSpPr>
      </cdr:nvSpPr>
      <cdr:spPr>
        <a:xfrm>
          <a:off x="5029200" y="300990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0.70575</cdr:y>
    </cdr:from>
    <cdr:to>
      <cdr:x>0.668</cdr:x>
      <cdr:y>0.7375</cdr:y>
    </cdr:to>
    <cdr:sp>
      <cdr:nvSpPr>
        <cdr:cNvPr id="25" name="Straight Arrow Connector 29"/>
        <cdr:cNvSpPr>
          <a:spLocks/>
        </cdr:cNvSpPr>
      </cdr:nvSpPr>
      <cdr:spPr>
        <a:xfrm>
          <a:off x="5534025" y="46005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0.731</cdr:x>
      <cdr:y>0.694</cdr:y>
    </cdr:from>
    <cdr:to>
      <cdr:x>0.732</cdr:x>
      <cdr:y>0.7265</cdr:y>
    </cdr:to>
    <cdr:sp>
      <cdr:nvSpPr>
        <cdr:cNvPr id="26" name="Straight Arrow Connector 30"/>
        <cdr:cNvSpPr>
          <a:spLocks/>
        </cdr:cNvSpPr>
      </cdr:nvSpPr>
      <cdr:spPr>
        <a:xfrm>
          <a:off x="6057900" y="45243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0.44575</cdr:y>
    </cdr:from>
    <cdr:to>
      <cdr:x>0.79475</cdr:x>
      <cdr:y>0.47825</cdr:y>
    </cdr:to>
    <cdr:sp>
      <cdr:nvSpPr>
        <cdr:cNvPr id="27" name="Straight Arrow Connector 31"/>
        <cdr:cNvSpPr>
          <a:spLocks/>
        </cdr:cNvSpPr>
      </cdr:nvSpPr>
      <cdr:spPr>
        <a:xfrm>
          <a:off x="6572250" y="2905125"/>
          <a:ext cx="190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</cdr:x>
      <cdr:y>0.22775</cdr:y>
    </cdr:from>
    <cdr:to>
      <cdr:x>0.486</cdr:x>
      <cdr:y>0.2595</cdr:y>
    </cdr:to>
    <cdr:sp>
      <cdr:nvSpPr>
        <cdr:cNvPr id="28" name="Straight Arrow Connector 32"/>
        <cdr:cNvSpPr>
          <a:spLocks/>
        </cdr:cNvSpPr>
      </cdr:nvSpPr>
      <cdr:spPr>
        <a:xfrm>
          <a:off x="4019550" y="148590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21</xdr:row>
      <xdr:rowOff>47625</xdr:rowOff>
    </xdr:from>
    <xdr:to>
      <xdr:col>15</xdr:col>
      <xdr:colOff>161925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971550" y="3448050"/>
        <a:ext cx="82962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495300</xdr:colOff>
      <xdr:row>39</xdr:row>
      <xdr:rowOff>66675</xdr:rowOff>
    </xdr:from>
    <xdr:to>
      <xdr:col>14</xdr:col>
      <xdr:colOff>495300</xdr:colOff>
      <xdr:row>40</xdr:row>
      <xdr:rowOff>114300</xdr:rowOff>
    </xdr:to>
    <xdr:sp>
      <xdr:nvSpPr>
        <xdr:cNvPr id="2" name="Straight Arrow Connector 2"/>
        <xdr:cNvSpPr>
          <a:spLocks/>
        </xdr:cNvSpPr>
      </xdr:nvSpPr>
      <xdr:spPr>
        <a:xfrm>
          <a:off x="9048750" y="638175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46</xdr:row>
      <xdr:rowOff>104775</xdr:rowOff>
    </xdr:from>
    <xdr:to>
      <xdr:col>4</xdr:col>
      <xdr:colOff>104775</xdr:colOff>
      <xdr:row>47</xdr:row>
      <xdr:rowOff>142875</xdr:rowOff>
    </xdr:to>
    <xdr:sp>
      <xdr:nvSpPr>
        <xdr:cNvPr id="3" name="Straight Arrow Connector 3"/>
        <xdr:cNvSpPr>
          <a:spLocks/>
        </xdr:cNvSpPr>
      </xdr:nvSpPr>
      <xdr:spPr>
        <a:xfrm>
          <a:off x="2838450" y="7553325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45</xdr:row>
      <xdr:rowOff>38100</xdr:rowOff>
    </xdr:from>
    <xdr:to>
      <xdr:col>4</xdr:col>
      <xdr:colOff>171450</xdr:colOff>
      <xdr:row>46</xdr:row>
      <xdr:rowOff>104775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2724150" y="73247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428625</xdr:colOff>
      <xdr:row>38</xdr:row>
      <xdr:rowOff>28575</xdr:rowOff>
    </xdr:from>
    <xdr:to>
      <xdr:col>8</xdr:col>
      <xdr:colOff>428625</xdr:colOff>
      <xdr:row>39</xdr:row>
      <xdr:rowOff>76200</xdr:rowOff>
    </xdr:to>
    <xdr:sp>
      <xdr:nvSpPr>
        <xdr:cNvPr id="5" name="Straight Arrow Connector 5"/>
        <xdr:cNvSpPr>
          <a:spLocks/>
        </xdr:cNvSpPr>
      </xdr:nvSpPr>
      <xdr:spPr>
        <a:xfrm>
          <a:off x="5495925" y="618172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130" zoomScaleNormal="130" zoomScalePageLayoutView="0" workbookViewId="0" topLeftCell="A13">
      <selection activeCell="S57" sqref="S57"/>
    </sheetView>
  </sheetViews>
  <sheetFormatPr defaultColWidth="8.7109375" defaultRowHeight="12.75"/>
  <cols>
    <col min="1" max="1" width="15.00390625" style="0" bestFit="1" customWidth="1"/>
    <col min="2" max="14" width="8.7109375" style="0" customWidth="1"/>
    <col min="15" max="15" width="8.28125" style="0" customWidth="1"/>
    <col min="16" max="18" width="8.7109375" style="0" customWidth="1"/>
    <col min="19" max="19" width="15.7109375" style="0" customWidth="1"/>
  </cols>
  <sheetData>
    <row r="1" spans="2:14" ht="12.75"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8"/>
    </row>
    <row r="2" spans="1:18" ht="12.75">
      <c r="A2" s="1" t="s">
        <v>0</v>
      </c>
      <c r="B2" s="35" t="s">
        <v>12</v>
      </c>
      <c r="C2" s="36"/>
      <c r="D2" s="36"/>
      <c r="E2" s="37"/>
      <c r="F2" s="33" t="s">
        <v>1</v>
      </c>
      <c r="G2" s="33"/>
      <c r="H2" s="33"/>
      <c r="I2" s="33"/>
      <c r="J2" s="33" t="s">
        <v>6</v>
      </c>
      <c r="K2" s="33"/>
      <c r="L2" s="33"/>
      <c r="M2" s="33"/>
      <c r="N2" s="33" t="s">
        <v>7</v>
      </c>
      <c r="O2" s="33"/>
      <c r="P2" s="33"/>
      <c r="Q2" s="33"/>
      <c r="R2" s="19" t="s">
        <v>14</v>
      </c>
    </row>
    <row r="3" spans="1:18" ht="12.75">
      <c r="A3" s="31"/>
      <c r="B3" s="2" t="s">
        <v>2</v>
      </c>
      <c r="C3" s="3" t="s">
        <v>3</v>
      </c>
      <c r="D3" s="3" t="s">
        <v>4</v>
      </c>
      <c r="E3" s="4" t="s">
        <v>5</v>
      </c>
      <c r="F3" s="2" t="s">
        <v>2</v>
      </c>
      <c r="G3" s="3" t="s">
        <v>3</v>
      </c>
      <c r="H3" s="3" t="s">
        <v>4</v>
      </c>
      <c r="I3" s="4" t="s">
        <v>5</v>
      </c>
      <c r="J3" s="2" t="s">
        <v>2</v>
      </c>
      <c r="K3" s="3" t="s">
        <v>3</v>
      </c>
      <c r="L3" s="3" t="s">
        <v>4</v>
      </c>
      <c r="M3" s="4" t="s">
        <v>5</v>
      </c>
      <c r="N3" s="2" t="s">
        <v>2</v>
      </c>
      <c r="O3" s="3" t="s">
        <v>3</v>
      </c>
      <c r="P3" s="3" t="s">
        <v>4</v>
      </c>
      <c r="Q3" s="4" t="s">
        <v>5</v>
      </c>
      <c r="R3" s="10"/>
    </row>
    <row r="4" spans="1:19" ht="12.75">
      <c r="A4" s="12" t="s">
        <v>27</v>
      </c>
      <c r="B4" s="5" t="s">
        <v>8</v>
      </c>
      <c r="C4" s="6">
        <v>0.00418</v>
      </c>
      <c r="D4" s="6">
        <v>0.00181</v>
      </c>
      <c r="E4" s="7">
        <v>0.0018138</v>
      </c>
      <c r="F4" s="5">
        <v>0.0018</v>
      </c>
      <c r="G4" s="6">
        <v>0.0022</v>
      </c>
      <c r="H4" s="6">
        <v>0.0011</v>
      </c>
      <c r="I4" s="7">
        <v>0.0014</v>
      </c>
      <c r="J4" s="5">
        <v>0.0038</v>
      </c>
      <c r="K4" s="6">
        <v>0.0078</v>
      </c>
      <c r="L4" s="6">
        <v>0.11</v>
      </c>
      <c r="M4" s="7">
        <v>0.0029</v>
      </c>
      <c r="N4" s="5" t="s">
        <v>8</v>
      </c>
      <c r="O4" s="6" t="s">
        <v>8</v>
      </c>
      <c r="P4" s="6">
        <v>0.0016</v>
      </c>
      <c r="Q4" s="7">
        <v>0.001</v>
      </c>
      <c r="R4" s="11">
        <f>Q4-E4</f>
        <v>-0.0008137999999999999</v>
      </c>
      <c r="S4" s="12" t="s">
        <v>27</v>
      </c>
    </row>
    <row r="5" spans="1:19" ht="12.75">
      <c r="A5" s="12" t="s">
        <v>28</v>
      </c>
      <c r="B5" s="5" t="s">
        <v>8</v>
      </c>
      <c r="C5" s="6">
        <v>0.00264</v>
      </c>
      <c r="D5" s="6">
        <v>0.00143</v>
      </c>
      <c r="E5" s="7">
        <v>0.0014402</v>
      </c>
      <c r="F5" s="5" t="s">
        <v>8</v>
      </c>
      <c r="G5" s="6">
        <v>0.0012</v>
      </c>
      <c r="H5" s="6">
        <v>0.0011</v>
      </c>
      <c r="I5" s="7">
        <v>0.0009</v>
      </c>
      <c r="J5" s="5">
        <v>0.0026</v>
      </c>
      <c r="K5" s="6">
        <v>0.0012</v>
      </c>
      <c r="L5" s="6" t="s">
        <v>8</v>
      </c>
      <c r="M5" s="7">
        <v>0.0007</v>
      </c>
      <c r="N5" s="5" t="s">
        <v>8</v>
      </c>
      <c r="O5" s="6">
        <v>0.0032</v>
      </c>
      <c r="P5" s="6" t="s">
        <v>8</v>
      </c>
      <c r="Q5" s="7">
        <v>0.0007</v>
      </c>
      <c r="R5" s="11">
        <f>Q5-E5</f>
        <v>-0.0007402</v>
      </c>
      <c r="S5" s="12" t="s">
        <v>28</v>
      </c>
    </row>
    <row r="6" spans="1:19" ht="12.75">
      <c r="A6" s="12" t="s">
        <v>15</v>
      </c>
      <c r="B6" s="5" t="s">
        <v>8</v>
      </c>
      <c r="C6" s="6" t="s">
        <v>8</v>
      </c>
      <c r="D6" s="6">
        <v>0.00122</v>
      </c>
      <c r="E6" s="7">
        <v>0.0007199</v>
      </c>
      <c r="F6" s="5" t="s">
        <v>8</v>
      </c>
      <c r="G6" s="6" t="s">
        <v>8</v>
      </c>
      <c r="H6" s="6">
        <v>0.0007</v>
      </c>
      <c r="I6" s="7">
        <v>0.0004</v>
      </c>
      <c r="J6" s="5" t="s">
        <v>8</v>
      </c>
      <c r="K6" s="6">
        <v>0.0022</v>
      </c>
      <c r="L6" s="6">
        <v>0.0008</v>
      </c>
      <c r="M6" s="7">
        <v>0.0008</v>
      </c>
      <c r="N6" s="5" t="s">
        <v>8</v>
      </c>
      <c r="O6" s="6" t="s">
        <v>8</v>
      </c>
      <c r="P6" s="6" t="s">
        <v>8</v>
      </c>
      <c r="Q6" s="7">
        <v>0</v>
      </c>
      <c r="R6" s="11">
        <f>Q6-E6</f>
        <v>-0.0007199</v>
      </c>
      <c r="S6" s="12" t="s">
        <v>15</v>
      </c>
    </row>
    <row r="7" spans="1:19" ht="12.75">
      <c r="A7" s="12" t="s">
        <v>16</v>
      </c>
      <c r="B7" s="5">
        <v>0.00321</v>
      </c>
      <c r="C7" s="6">
        <v>0.00265</v>
      </c>
      <c r="D7" s="6" t="s">
        <v>8</v>
      </c>
      <c r="E7" s="7">
        <f>0.15152%</f>
        <v>0.0015152</v>
      </c>
      <c r="F7" s="5">
        <v>0.0032</v>
      </c>
      <c r="G7" s="6">
        <v>0.0017</v>
      </c>
      <c r="H7" s="6" t="s">
        <v>8</v>
      </c>
      <c r="I7" s="7">
        <v>0.0013</v>
      </c>
      <c r="J7" s="5">
        <v>0.0048</v>
      </c>
      <c r="K7" s="6">
        <v>0.0015</v>
      </c>
      <c r="L7" s="6" t="s">
        <v>8</v>
      </c>
      <c r="M7" s="7">
        <v>0.0017</v>
      </c>
      <c r="N7" s="5">
        <v>0.0016</v>
      </c>
      <c r="O7" s="6">
        <v>0.0013</v>
      </c>
      <c r="P7" s="6" t="s">
        <v>8</v>
      </c>
      <c r="Q7" s="7">
        <v>0.0008</v>
      </c>
      <c r="R7" s="11">
        <f>Q7-E7</f>
        <v>-0.0007151999999999999</v>
      </c>
      <c r="S7" s="12" t="s">
        <v>16</v>
      </c>
    </row>
    <row r="8" spans="1:19" ht="12.75">
      <c r="A8" s="12" t="s">
        <v>25</v>
      </c>
      <c r="B8" s="5" t="s">
        <v>8</v>
      </c>
      <c r="C8" s="6" t="s">
        <v>8</v>
      </c>
      <c r="D8" s="6">
        <v>0.0007</v>
      </c>
      <c r="E8" s="7">
        <v>0.000503</v>
      </c>
      <c r="F8" s="5" t="s">
        <v>8</v>
      </c>
      <c r="G8" s="6">
        <v>0.002</v>
      </c>
      <c r="H8" s="6">
        <v>0.0009</v>
      </c>
      <c r="I8" s="7">
        <v>0.0009</v>
      </c>
      <c r="J8" s="5" t="s">
        <v>8</v>
      </c>
      <c r="K8" s="6">
        <v>0.0019</v>
      </c>
      <c r="L8" s="6">
        <v>0.0004</v>
      </c>
      <c r="M8" s="7">
        <v>0.0006</v>
      </c>
      <c r="N8" s="5" t="s">
        <v>8</v>
      </c>
      <c r="O8" s="6">
        <v>0.0017</v>
      </c>
      <c r="P8" s="6">
        <v>0.0005</v>
      </c>
      <c r="Q8" s="7">
        <v>0.0006</v>
      </c>
      <c r="R8" s="11">
        <f>Q8-E8</f>
        <v>9.699999999999997E-05</v>
      </c>
      <c r="S8" s="12" t="s">
        <v>25</v>
      </c>
    </row>
    <row r="9" spans="1:19" ht="12.75">
      <c r="A9" s="30" t="s">
        <v>30</v>
      </c>
      <c r="B9" s="13" t="s">
        <v>9</v>
      </c>
      <c r="C9" s="14" t="s">
        <v>9</v>
      </c>
      <c r="D9" s="14" t="s">
        <v>9</v>
      </c>
      <c r="E9" s="14" t="s">
        <v>9</v>
      </c>
      <c r="F9" s="15">
        <v>0.0059</v>
      </c>
      <c r="G9" s="16" t="s">
        <v>8</v>
      </c>
      <c r="H9" s="16">
        <v>0.0028</v>
      </c>
      <c r="I9" s="17">
        <v>0.0028</v>
      </c>
      <c r="J9" s="15">
        <v>0.0108</v>
      </c>
      <c r="K9" s="16">
        <v>0.0043</v>
      </c>
      <c r="L9" s="16">
        <v>0.0016</v>
      </c>
      <c r="M9" s="17">
        <v>0.0039</v>
      </c>
      <c r="N9" s="15">
        <v>0.0082</v>
      </c>
      <c r="O9" s="16">
        <v>0.0029</v>
      </c>
      <c r="P9" s="16">
        <v>0.0011</v>
      </c>
      <c r="Q9" s="17">
        <v>0.0029</v>
      </c>
      <c r="R9" s="18">
        <f>Q9-I9</f>
        <v>9.999999999999983E-05</v>
      </c>
      <c r="S9" s="30" t="s">
        <v>20</v>
      </c>
    </row>
    <row r="10" spans="1:19" ht="12.75">
      <c r="A10" s="12" t="s">
        <v>18</v>
      </c>
      <c r="B10" s="5">
        <v>0.00287</v>
      </c>
      <c r="C10" s="6">
        <v>0.00872</v>
      </c>
      <c r="D10" s="6">
        <v>0.00105</v>
      </c>
      <c r="E10" s="7">
        <v>0.0030469</v>
      </c>
      <c r="F10" s="6">
        <v>0.0082</v>
      </c>
      <c r="G10" s="6">
        <v>0.0053</v>
      </c>
      <c r="H10" s="6">
        <v>0.0013</v>
      </c>
      <c r="I10" s="7">
        <v>0.0039</v>
      </c>
      <c r="J10" s="5">
        <v>0.0132</v>
      </c>
      <c r="K10" s="6">
        <v>0.0051</v>
      </c>
      <c r="L10" s="6" t="s">
        <v>8</v>
      </c>
      <c r="M10" s="7">
        <v>0.0042</v>
      </c>
      <c r="N10" s="5">
        <v>0.008</v>
      </c>
      <c r="O10" s="6">
        <v>0.0048</v>
      </c>
      <c r="P10" s="6">
        <v>0.0006</v>
      </c>
      <c r="Q10" s="7">
        <v>0.0032</v>
      </c>
      <c r="R10" s="11">
        <f aca="true" t="shared" si="0" ref="R10:R18">Q10-E10</f>
        <v>0.0001531000000000002</v>
      </c>
      <c r="S10" s="12" t="s">
        <v>18</v>
      </c>
    </row>
    <row r="11" spans="1:19" ht="12.75">
      <c r="A11" s="29" t="s">
        <v>17</v>
      </c>
      <c r="B11" s="5" t="s">
        <v>8</v>
      </c>
      <c r="C11" s="6" t="s">
        <v>8</v>
      </c>
      <c r="D11" s="6">
        <v>0.00373</v>
      </c>
      <c r="E11" s="7">
        <v>0.0018727</v>
      </c>
      <c r="F11" s="5" t="s">
        <v>8</v>
      </c>
      <c r="G11" s="6">
        <v>0.0078</v>
      </c>
      <c r="H11" s="6">
        <v>0.0032</v>
      </c>
      <c r="I11" s="7">
        <v>0.0037</v>
      </c>
      <c r="J11" s="5" t="s">
        <v>8</v>
      </c>
      <c r="K11" s="6">
        <v>0.0078</v>
      </c>
      <c r="L11" s="6">
        <v>0.0043</v>
      </c>
      <c r="M11" s="7">
        <v>0.0042</v>
      </c>
      <c r="N11" s="5">
        <v>0.0023</v>
      </c>
      <c r="O11" s="6">
        <v>0.0036</v>
      </c>
      <c r="P11" s="6">
        <v>0.0011</v>
      </c>
      <c r="Q11" s="7">
        <v>0.0021</v>
      </c>
      <c r="R11" s="11">
        <f t="shared" si="0"/>
        <v>0.00022729999999999994</v>
      </c>
      <c r="S11" s="29" t="s">
        <v>17</v>
      </c>
    </row>
    <row r="12" spans="1:21" ht="12.75">
      <c r="A12" s="32" t="s">
        <v>31</v>
      </c>
      <c r="B12" s="21" t="s">
        <v>8</v>
      </c>
      <c r="C12" s="20">
        <v>0.0098</v>
      </c>
      <c r="D12" s="20" t="s">
        <v>8</v>
      </c>
      <c r="E12" s="22">
        <v>0.0015</v>
      </c>
      <c r="F12" s="21" t="s">
        <v>8</v>
      </c>
      <c r="G12" s="20">
        <v>0.011</v>
      </c>
      <c r="H12" s="20" t="s">
        <v>13</v>
      </c>
      <c r="I12" s="22">
        <v>0.0015</v>
      </c>
      <c r="J12" s="21" t="s">
        <v>8</v>
      </c>
      <c r="K12" s="20" t="s">
        <v>8</v>
      </c>
      <c r="L12" s="20" t="s">
        <v>8</v>
      </c>
      <c r="M12" s="22" t="s">
        <v>8</v>
      </c>
      <c r="N12" s="21" t="s">
        <v>8</v>
      </c>
      <c r="O12" s="20" t="s">
        <v>8</v>
      </c>
      <c r="P12" s="20">
        <v>0.003</v>
      </c>
      <c r="Q12" s="22">
        <v>0.0018</v>
      </c>
      <c r="R12" s="23">
        <f t="shared" si="0"/>
        <v>0.0002999999999999999</v>
      </c>
      <c r="S12" s="32" t="s">
        <v>26</v>
      </c>
      <c r="T12" s="6"/>
      <c r="U12" s="6"/>
    </row>
    <row r="13" spans="1:19" ht="12.75">
      <c r="A13" s="12" t="s">
        <v>24</v>
      </c>
      <c r="B13" s="5" t="s">
        <v>8</v>
      </c>
      <c r="C13" s="6" t="s">
        <v>8</v>
      </c>
      <c r="D13" s="6" t="s">
        <v>8</v>
      </c>
      <c r="E13" s="7">
        <v>0</v>
      </c>
      <c r="F13" s="5" t="s">
        <v>8</v>
      </c>
      <c r="G13" s="6" t="s">
        <v>8</v>
      </c>
      <c r="H13" s="6" t="s">
        <v>8</v>
      </c>
      <c r="I13" s="7">
        <v>0</v>
      </c>
      <c r="J13" s="5">
        <v>0.0015</v>
      </c>
      <c r="K13" s="6" t="s">
        <v>8</v>
      </c>
      <c r="L13" s="6" t="s">
        <v>8</v>
      </c>
      <c r="M13" s="7">
        <v>0.0003</v>
      </c>
      <c r="N13" s="5" t="s">
        <v>8</v>
      </c>
      <c r="O13" s="6">
        <v>0.0011</v>
      </c>
      <c r="P13" s="6" t="s">
        <v>8</v>
      </c>
      <c r="Q13" s="7">
        <v>0.0003</v>
      </c>
      <c r="R13" s="11">
        <f t="shared" si="0"/>
        <v>0.0003</v>
      </c>
      <c r="S13" s="12" t="s">
        <v>24</v>
      </c>
    </row>
    <row r="14" spans="1:19" ht="12.75">
      <c r="A14" s="12" t="s">
        <v>23</v>
      </c>
      <c r="B14" s="5" t="s">
        <v>8</v>
      </c>
      <c r="C14" s="6" t="s">
        <v>8</v>
      </c>
      <c r="D14" s="6" t="s">
        <v>8</v>
      </c>
      <c r="E14" s="7">
        <v>0</v>
      </c>
      <c r="F14" s="5">
        <v>0.0022</v>
      </c>
      <c r="G14" s="6" t="s">
        <v>8</v>
      </c>
      <c r="H14" s="6">
        <v>0.0015</v>
      </c>
      <c r="I14" s="7">
        <v>0.0012</v>
      </c>
      <c r="J14" s="5">
        <v>0.0022</v>
      </c>
      <c r="K14" s="6">
        <v>0.0017</v>
      </c>
      <c r="L14" s="6">
        <v>0.0007</v>
      </c>
      <c r="M14" s="7">
        <v>0.0012</v>
      </c>
      <c r="N14" s="5" t="s">
        <v>8</v>
      </c>
      <c r="O14" s="6">
        <v>0.0016</v>
      </c>
      <c r="P14" s="6" t="s">
        <v>8</v>
      </c>
      <c r="Q14" s="7">
        <v>0.0004</v>
      </c>
      <c r="R14" s="11">
        <f t="shared" si="0"/>
        <v>0.0004</v>
      </c>
      <c r="S14" s="12" t="s">
        <v>23</v>
      </c>
    </row>
    <row r="15" spans="1:21" ht="12.75">
      <c r="A15" s="9" t="s">
        <v>21</v>
      </c>
      <c r="B15" s="5" t="s">
        <v>8</v>
      </c>
      <c r="C15" s="6" t="s">
        <v>8</v>
      </c>
      <c r="D15" s="6">
        <v>0.001468</v>
      </c>
      <c r="E15" s="7">
        <v>0.0007424</v>
      </c>
      <c r="F15" s="6">
        <v>0.0023</v>
      </c>
      <c r="G15" s="6" t="s">
        <v>8</v>
      </c>
      <c r="H15" s="6" t="s">
        <v>8</v>
      </c>
      <c r="I15" s="6">
        <v>0.0005</v>
      </c>
      <c r="J15" s="5" t="s">
        <v>8</v>
      </c>
      <c r="K15" s="6" t="s">
        <v>8</v>
      </c>
      <c r="L15" s="6" t="s">
        <v>8</v>
      </c>
      <c r="M15" s="7">
        <v>0</v>
      </c>
      <c r="N15" s="6">
        <v>0.0043</v>
      </c>
      <c r="O15" s="6">
        <v>0.0034</v>
      </c>
      <c r="P15" s="6" t="s">
        <v>8</v>
      </c>
      <c r="Q15" s="6">
        <v>0.0019</v>
      </c>
      <c r="R15" s="11">
        <f t="shared" si="0"/>
        <v>0.0011576</v>
      </c>
      <c r="S15" s="9" t="s">
        <v>21</v>
      </c>
      <c r="T15" s="8"/>
      <c r="U15" s="8"/>
    </row>
    <row r="16" spans="1:19" ht="12.75">
      <c r="A16" s="29" t="s">
        <v>19</v>
      </c>
      <c r="B16" s="5">
        <v>0.00133</v>
      </c>
      <c r="C16" s="6">
        <v>0.00253</v>
      </c>
      <c r="D16" s="6">
        <v>0.000481</v>
      </c>
      <c r="E16" s="7">
        <v>0.0011004</v>
      </c>
      <c r="F16" s="5">
        <v>0.0017</v>
      </c>
      <c r="G16" s="6">
        <v>0.0031</v>
      </c>
      <c r="H16" s="6">
        <v>0.0007</v>
      </c>
      <c r="I16" s="7">
        <v>0.0015</v>
      </c>
      <c r="J16" s="5">
        <v>0.0012</v>
      </c>
      <c r="K16" s="6">
        <v>0.0056</v>
      </c>
      <c r="L16" s="6">
        <v>0.001</v>
      </c>
      <c r="M16" s="7">
        <v>0.0021</v>
      </c>
      <c r="N16" s="5">
        <v>0.0046</v>
      </c>
      <c r="O16" s="6">
        <v>0.0026</v>
      </c>
      <c r="P16" s="6">
        <v>0.0015</v>
      </c>
      <c r="Q16" s="7">
        <v>0.0025</v>
      </c>
      <c r="R16" s="11">
        <f t="shared" si="0"/>
        <v>0.0013996</v>
      </c>
      <c r="S16" s="29" t="s">
        <v>19</v>
      </c>
    </row>
    <row r="17" spans="1:21" ht="12.75">
      <c r="A17" s="12" t="s">
        <v>29</v>
      </c>
      <c r="B17" s="5" t="s">
        <v>8</v>
      </c>
      <c r="C17" s="6" t="s">
        <v>8</v>
      </c>
      <c r="D17" s="6" t="s">
        <v>8</v>
      </c>
      <c r="E17" s="7">
        <v>0</v>
      </c>
      <c r="F17" s="5" t="s">
        <v>8</v>
      </c>
      <c r="G17" s="6" t="s">
        <v>8</v>
      </c>
      <c r="H17" s="6" t="s">
        <v>8</v>
      </c>
      <c r="I17" s="7">
        <v>0</v>
      </c>
      <c r="J17" s="5" t="s">
        <v>8</v>
      </c>
      <c r="K17" s="6">
        <v>0.0015</v>
      </c>
      <c r="L17" s="6" t="s">
        <v>8</v>
      </c>
      <c r="M17" s="7">
        <v>0.0004</v>
      </c>
      <c r="N17" s="5">
        <v>0.0022</v>
      </c>
      <c r="O17" s="6">
        <v>0.0023</v>
      </c>
      <c r="P17" s="6">
        <v>0.0007</v>
      </c>
      <c r="Q17" s="7">
        <v>0.0015</v>
      </c>
      <c r="R17" s="11">
        <f t="shared" si="0"/>
        <v>0.0015</v>
      </c>
      <c r="S17" s="12" t="s">
        <v>29</v>
      </c>
      <c r="T17" s="6"/>
      <c r="U17" s="6"/>
    </row>
    <row r="18" spans="1:19" ht="12.75">
      <c r="A18" s="24" t="s">
        <v>22</v>
      </c>
      <c r="B18" s="27" t="s">
        <v>8</v>
      </c>
      <c r="C18" s="25" t="s">
        <v>8</v>
      </c>
      <c r="D18" s="25" t="s">
        <v>8</v>
      </c>
      <c r="E18" s="26">
        <v>0</v>
      </c>
      <c r="F18" s="27">
        <v>0.0038</v>
      </c>
      <c r="G18" s="25" t="s">
        <v>8</v>
      </c>
      <c r="H18" s="25" t="s">
        <v>8</v>
      </c>
      <c r="I18" s="26">
        <v>0.0008</v>
      </c>
      <c r="J18" s="27">
        <v>0.0077</v>
      </c>
      <c r="K18" s="25" t="s">
        <v>8</v>
      </c>
      <c r="L18" s="25">
        <v>0.0013</v>
      </c>
      <c r="M18" s="26">
        <v>0.0023</v>
      </c>
      <c r="N18" s="27">
        <v>0.003</v>
      </c>
      <c r="O18" s="25">
        <v>0.0034</v>
      </c>
      <c r="P18" s="25">
        <v>0.0011</v>
      </c>
      <c r="Q18" s="26">
        <v>0.0019</v>
      </c>
      <c r="R18" s="28">
        <f t="shared" si="0"/>
        <v>0.0019</v>
      </c>
      <c r="S18" s="12" t="s">
        <v>22</v>
      </c>
    </row>
    <row r="19" spans="1:5" ht="12.75">
      <c r="A19" t="s">
        <v>10</v>
      </c>
      <c r="E19" t="s">
        <v>11</v>
      </c>
    </row>
    <row r="23" spans="16:19" ht="12.75">
      <c r="P23" s="9"/>
      <c r="Q23" s="9"/>
      <c r="R23" s="9"/>
      <c r="S23" s="9"/>
    </row>
    <row r="24" spans="16:19" ht="12.75">
      <c r="P24" s="9"/>
      <c r="Q24" s="9"/>
      <c r="R24" s="9"/>
      <c r="S24" s="8"/>
    </row>
    <row r="25" spans="16:19" ht="12.75">
      <c r="P25" s="9"/>
      <c r="Q25" s="9"/>
      <c r="R25" s="9"/>
      <c r="S25" s="6"/>
    </row>
    <row r="26" spans="16:19" ht="12.75">
      <c r="P26" s="9"/>
      <c r="Q26" s="9"/>
      <c r="R26" s="9"/>
      <c r="S26" s="6"/>
    </row>
    <row r="27" spans="16:21" ht="12.75">
      <c r="P27" s="9"/>
      <c r="Q27" s="9"/>
      <c r="R27" s="9"/>
      <c r="S27" s="6"/>
      <c r="T27" s="6"/>
      <c r="U27" s="6"/>
    </row>
    <row r="28" spans="16:21" ht="12.75">
      <c r="P28" s="9"/>
      <c r="Q28" s="9"/>
      <c r="R28" s="9"/>
      <c r="S28" s="6"/>
      <c r="T28" s="6"/>
      <c r="U28" s="6"/>
    </row>
    <row r="29" spans="16:19" ht="12.75">
      <c r="P29" s="9"/>
      <c r="Q29" s="9"/>
      <c r="R29" s="9"/>
      <c r="S29" s="6"/>
    </row>
    <row r="30" spans="16:19" ht="12.75">
      <c r="P30" s="9"/>
      <c r="Q30" s="9"/>
      <c r="R30" s="9"/>
      <c r="S30" s="9"/>
    </row>
    <row r="31" spans="20:23" ht="12.75">
      <c r="T31" s="9"/>
      <c r="U31" s="9"/>
      <c r="V31" s="9"/>
      <c r="W31" s="9"/>
    </row>
    <row r="32" spans="20:23" ht="12.75">
      <c r="T32" s="8"/>
      <c r="U32" s="8"/>
      <c r="V32" s="8"/>
      <c r="W32" s="9"/>
    </row>
    <row r="33" spans="20:23" ht="12.75">
      <c r="T33" s="6"/>
      <c r="U33" s="6"/>
      <c r="V33" s="6"/>
      <c r="W33" s="9"/>
    </row>
    <row r="34" spans="20:23" ht="12.75">
      <c r="T34" s="6"/>
      <c r="U34" s="6"/>
      <c r="V34" s="6"/>
      <c r="W34" s="9"/>
    </row>
    <row r="35" spans="20:23" ht="12.75">
      <c r="T35" s="6"/>
      <c r="U35" s="6"/>
      <c r="V35" s="6"/>
      <c r="W35" s="9"/>
    </row>
    <row r="36" spans="20:23" ht="12.75">
      <c r="T36" s="6"/>
      <c r="U36" s="6"/>
      <c r="V36" s="6"/>
      <c r="W36" s="9"/>
    </row>
    <row r="37" spans="20:23" ht="12.75">
      <c r="T37" s="6"/>
      <c r="U37" s="6"/>
      <c r="V37" s="6"/>
      <c r="W37" s="9"/>
    </row>
    <row r="38" spans="20:23" ht="12.75">
      <c r="T38" s="9"/>
      <c r="U38" s="9"/>
      <c r="V38" s="9"/>
      <c r="W38" s="9"/>
    </row>
    <row r="39" spans="16:19" ht="12.75">
      <c r="P39" s="9"/>
      <c r="Q39" s="9"/>
      <c r="R39" s="9"/>
      <c r="S39" s="6"/>
    </row>
    <row r="40" spans="16:19" ht="12.75"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  <row r="47" spans="20:23" ht="12.75">
      <c r="T47" s="6"/>
      <c r="U47" s="6"/>
      <c r="V47" s="6"/>
      <c r="W47" s="9"/>
    </row>
    <row r="48" spans="20:23" ht="12.75">
      <c r="T48" s="9"/>
      <c r="U48" s="9"/>
      <c r="V48" s="9"/>
      <c r="W48" s="9"/>
    </row>
    <row r="49" spans="20:23" ht="12.75">
      <c r="T49" s="9"/>
      <c r="U49" s="9"/>
      <c r="V49" s="9"/>
      <c r="W49" s="9"/>
    </row>
    <row r="50" spans="20:23" ht="12.75">
      <c r="T50" s="9"/>
      <c r="U50" s="9"/>
      <c r="V50" s="9"/>
      <c r="W50" s="9"/>
    </row>
  </sheetData>
  <sheetProtection/>
  <mergeCells count="5">
    <mergeCell ref="F2:I2"/>
    <mergeCell ref="J2:M2"/>
    <mergeCell ref="N2:Q2"/>
    <mergeCell ref="B1:M1"/>
    <mergeCell ref="B2:E2"/>
  </mergeCells>
  <printOptions horizontalCentered="1" verticalCentered="1"/>
  <pageMargins left="0.4" right="0.4" top="0.6" bottom="0.2" header="0.4" footer="0.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Seung Kim</cp:lastModifiedBy>
  <cp:lastPrinted>2012-10-04T18:22:35Z</cp:lastPrinted>
  <dcterms:created xsi:type="dcterms:W3CDTF">2012-07-03T20:16:50Z</dcterms:created>
  <dcterms:modified xsi:type="dcterms:W3CDTF">2015-03-19T18:40:04Z</dcterms:modified>
  <cp:category/>
  <cp:version/>
  <cp:contentType/>
  <cp:contentStatus/>
</cp:coreProperties>
</file>