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4535" windowHeight="9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'Sheet1'!$A$1:$N$52</definedName>
  </definedNames>
  <calcPr fullCalcOnLoad="1"/>
</workbook>
</file>

<file path=xl/sharedStrings.xml><?xml version="1.0" encoding="utf-8"?>
<sst xmlns="http://schemas.openxmlformats.org/spreadsheetml/2006/main" count="60" uniqueCount="32">
  <si>
    <t>Discipline</t>
  </si>
  <si>
    <t>FY2005</t>
  </si>
  <si>
    <t xml:space="preserve">asst </t>
  </si>
  <si>
    <t>assoc</t>
  </si>
  <si>
    <t>prof</t>
  </si>
  <si>
    <t xml:space="preserve">all </t>
  </si>
  <si>
    <t>FY2007</t>
  </si>
  <si>
    <t>FY2012</t>
  </si>
  <si>
    <t>Native American Top 100</t>
  </si>
  <si>
    <t>N/A</t>
  </si>
  <si>
    <t xml:space="preserve">#Top 50 departments. **2002 data unavailable. </t>
  </si>
  <si>
    <t>˄Top 40 departments up until FY2012.</t>
  </si>
  <si>
    <t>FY2002#</t>
  </si>
  <si>
    <t xml:space="preserve"> </t>
  </si>
  <si>
    <t>12-'02</t>
  </si>
  <si>
    <t>sociology</t>
  </si>
  <si>
    <t>economics</t>
  </si>
  <si>
    <t>political sci</t>
  </si>
  <si>
    <t>psychology</t>
  </si>
  <si>
    <t>biological sci</t>
  </si>
  <si>
    <t>civil engr</t>
  </si>
  <si>
    <t>chemical engr</t>
  </si>
  <si>
    <t>mechanical engr</t>
  </si>
  <si>
    <t>electrical engr</t>
  </si>
  <si>
    <t>earth science**</t>
  </si>
  <si>
    <t>physics</t>
  </si>
  <si>
    <r>
      <t>astronomy</t>
    </r>
    <r>
      <rPr>
        <sz val="10"/>
        <rFont val="Calibri"/>
        <family val="2"/>
      </rPr>
      <t>˄</t>
    </r>
  </si>
  <si>
    <t>chemistry</t>
  </si>
  <si>
    <t>math</t>
  </si>
  <si>
    <t>computer sci</t>
  </si>
  <si>
    <t>earth science</t>
  </si>
  <si>
    <t>astronomy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</si>
</sst>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2"/>
      <color indexed="8"/>
      <name val="Arial"/>
      <family val="0"/>
    </font>
    <font>
      <sz val="8.55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10" fontId="0" fillId="0" borderId="11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0" fontId="0" fillId="33" borderId="11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 horizontal="center"/>
    </xf>
    <xf numFmtId="10" fontId="0" fillId="33" borderId="12" xfId="0" applyNumberFormat="1" applyFill="1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10" fontId="0" fillId="34" borderId="0" xfId="0" applyNumberFormat="1" applyFill="1" applyBorder="1" applyAlignment="1">
      <alignment horizontal="center"/>
    </xf>
    <xf numFmtId="10" fontId="0" fillId="34" borderId="12" xfId="0" applyNumberFormat="1" applyFill="1" applyBorder="1" applyAlignment="1">
      <alignment horizontal="center"/>
    </xf>
    <xf numFmtId="10" fontId="0" fillId="34" borderId="11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Native Americans Asst Professors - Top 100</a:t>
            </a:r>
          </a:p>
        </c:rich>
      </c:tx>
      <c:layout>
        <c:manualLayout>
          <c:xMode val="factor"/>
          <c:yMode val="factor"/>
          <c:x val="-0.001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5"/>
          <c:y val="0.05525"/>
          <c:w val="0.99575"/>
          <c:h val="0.888"/>
        </c:manualLayout>
      </c:layout>
      <c:barChart>
        <c:barDir val="col"/>
        <c:grouping val="clustered"/>
        <c:varyColors val="0"/>
        <c:ser>
          <c:idx val="3"/>
          <c:order val="0"/>
          <c:tx>
            <c:v>2002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Sheet1!$B$4:$B$18</c:f>
              <c:numCache/>
            </c:numRef>
          </c:val>
        </c:ser>
        <c:ser>
          <c:idx val="0"/>
          <c:order val="1"/>
          <c:tx>
            <c:v>2005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Sheet1!$F$4:$F$18</c:f>
              <c:numCache/>
            </c:numRef>
          </c:val>
        </c:ser>
        <c:ser>
          <c:idx val="1"/>
          <c:order val="2"/>
          <c:tx>
            <c:v>2007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Sheet1!$J$4:$J$18</c:f>
              <c:numCache/>
            </c:numRef>
          </c:val>
        </c:ser>
        <c:ser>
          <c:idx val="2"/>
          <c:order val="3"/>
          <c:tx>
            <c:v>2012</c:v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Sheet1!$N$4:$N$18</c:f>
              <c:numCache/>
            </c:numRef>
          </c:val>
        </c:ser>
        <c:axId val="22400887"/>
        <c:axId val="281392"/>
      </c:barChart>
      <c:catAx>
        <c:axId val="2240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92"/>
        <c:crosses val="autoZero"/>
        <c:auto val="1"/>
        <c:lblOffset val="100"/>
        <c:tickLblSkip val="1"/>
        <c:noMultiLvlLbl val="0"/>
      </c:catAx>
      <c:valAx>
        <c:axId val="281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0887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55"/>
          <c:y val="0.90125"/>
          <c:w val="0.054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0.93375</cdr:y>
    </cdr:from>
    <cdr:to>
      <cdr:x>0.84625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6105525"/>
          <a:ext cx="56292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Numbers above bars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correspond to the number of professors in most recent populated year</a:t>
          </a:r>
        </a:p>
      </cdr:txBody>
    </cdr:sp>
  </cdr:relSizeAnchor>
  <cdr:relSizeAnchor xmlns:cdr="http://schemas.openxmlformats.org/drawingml/2006/chartDrawing">
    <cdr:from>
      <cdr:x>0.5315</cdr:x>
      <cdr:y>0.5845</cdr:y>
    </cdr:from>
    <cdr:to>
      <cdr:x>0.5705</cdr:x>
      <cdr:y>0.6235</cdr:y>
    </cdr:to>
    <cdr:sp>
      <cdr:nvSpPr>
        <cdr:cNvPr id="2" name="TextBox 1"/>
        <cdr:cNvSpPr txBox="1">
          <a:spLocks noChangeArrowheads="1"/>
        </cdr:cNvSpPr>
      </cdr:nvSpPr>
      <cdr:spPr>
        <a:xfrm>
          <a:off x="4400550" y="3819525"/>
          <a:ext cx="323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</a:t>
          </a:r>
        </a:p>
      </cdr:txBody>
    </cdr:sp>
  </cdr:relSizeAnchor>
  <cdr:relSizeAnchor xmlns:cdr="http://schemas.openxmlformats.org/drawingml/2006/chartDrawing">
    <cdr:from>
      <cdr:x>0.8225</cdr:x>
      <cdr:y>0.18175</cdr:y>
    </cdr:from>
    <cdr:to>
      <cdr:x>0.85425</cdr:x>
      <cdr:y>0.23275</cdr:y>
    </cdr:to>
    <cdr:sp>
      <cdr:nvSpPr>
        <cdr:cNvPr id="3" name="TextBox 1"/>
        <cdr:cNvSpPr txBox="1">
          <a:spLocks noChangeArrowheads="1"/>
        </cdr:cNvSpPr>
      </cdr:nvSpPr>
      <cdr:spPr>
        <a:xfrm>
          <a:off x="6810375" y="1181100"/>
          <a:ext cx="266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0.7625</cdr:x>
      <cdr:y>0.333</cdr:y>
    </cdr:from>
    <cdr:to>
      <cdr:x>0.79075</cdr:x>
      <cdr:y>0.38825</cdr:y>
    </cdr:to>
    <cdr:sp>
      <cdr:nvSpPr>
        <cdr:cNvPr id="4" name="TextBox 1"/>
        <cdr:cNvSpPr txBox="1">
          <a:spLocks noChangeArrowheads="1"/>
        </cdr:cNvSpPr>
      </cdr:nvSpPr>
      <cdr:spPr>
        <a:xfrm>
          <a:off x="6315075" y="2171700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-0.0075</cdr:x>
      <cdr:y>0.32175</cdr:y>
    </cdr:from>
    <cdr:to>
      <cdr:x>-0.0075</cdr:x>
      <cdr:y>0.31475</cdr:y>
    </cdr:to>
    <cdr:sp>
      <cdr:nvSpPr>
        <cdr:cNvPr id="5" name="TextBox 1"/>
        <cdr:cNvSpPr txBox="1">
          <a:spLocks noChangeArrowheads="1"/>
        </cdr:cNvSpPr>
      </cdr:nvSpPr>
      <cdr:spPr>
        <a:xfrm>
          <a:off x="-57149" y="2105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0.63525</cdr:x>
      <cdr:y>0.30825</cdr:y>
    </cdr:from>
    <cdr:to>
      <cdr:x>0.677</cdr:x>
      <cdr:y>0.36125</cdr:y>
    </cdr:to>
    <cdr:sp>
      <cdr:nvSpPr>
        <cdr:cNvPr id="6" name="TextBox 1"/>
        <cdr:cNvSpPr txBox="1">
          <a:spLocks noChangeArrowheads="1"/>
        </cdr:cNvSpPr>
      </cdr:nvSpPr>
      <cdr:spPr>
        <a:xfrm>
          <a:off x="5257800" y="2009775"/>
          <a:ext cx="342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0.70325</cdr:x>
      <cdr:y>0.37975</cdr:y>
    </cdr:from>
    <cdr:to>
      <cdr:x>0.72875</cdr:x>
      <cdr:y>0.4285</cdr:y>
    </cdr:to>
    <cdr:sp>
      <cdr:nvSpPr>
        <cdr:cNvPr id="7" name="TextBox 1"/>
        <cdr:cNvSpPr txBox="1">
          <a:spLocks noChangeArrowheads="1"/>
        </cdr:cNvSpPr>
      </cdr:nvSpPr>
      <cdr:spPr>
        <a:xfrm>
          <a:off x="5819775" y="2476500"/>
          <a:ext cx="209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0.07475</cdr:x>
      <cdr:y>0.487</cdr:y>
    </cdr:from>
    <cdr:to>
      <cdr:x>0.113</cdr:x>
      <cdr:y>0.5295</cdr:y>
    </cdr:to>
    <cdr:sp>
      <cdr:nvSpPr>
        <cdr:cNvPr id="8" name="TextBox 1"/>
        <cdr:cNvSpPr txBox="1">
          <a:spLocks noChangeArrowheads="1"/>
        </cdr:cNvSpPr>
      </cdr:nvSpPr>
      <cdr:spPr>
        <a:xfrm>
          <a:off x="619125" y="3181350"/>
          <a:ext cx="314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0.47325</cdr:x>
      <cdr:y>0.612</cdr:y>
    </cdr:from>
    <cdr:to>
      <cdr:x>0.495</cdr:x>
      <cdr:y>0.6615</cdr:y>
    </cdr:to>
    <cdr:sp>
      <cdr:nvSpPr>
        <cdr:cNvPr id="9" name="TextBox 1"/>
        <cdr:cNvSpPr txBox="1">
          <a:spLocks noChangeArrowheads="1"/>
        </cdr:cNvSpPr>
      </cdr:nvSpPr>
      <cdr:spPr>
        <a:xfrm>
          <a:off x="3914775" y="4000500"/>
          <a:ext cx="180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0.596</cdr:x>
      <cdr:y>0.58325</cdr:y>
    </cdr:from>
    <cdr:to>
      <cdr:x>0.62875</cdr:x>
      <cdr:y>0.62475</cdr:y>
    </cdr:to>
    <cdr:sp>
      <cdr:nvSpPr>
        <cdr:cNvPr id="10" name="TextBox 1"/>
        <cdr:cNvSpPr txBox="1">
          <a:spLocks noChangeArrowheads="1"/>
        </cdr:cNvSpPr>
      </cdr:nvSpPr>
      <cdr:spPr>
        <a:xfrm>
          <a:off x="4933950" y="3810000"/>
          <a:ext cx="266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0.899</cdr:x>
      <cdr:y>0.2935</cdr:y>
    </cdr:from>
    <cdr:to>
      <cdr:x>0.927</cdr:x>
      <cdr:y>0.3395</cdr:y>
    </cdr:to>
    <cdr:sp>
      <cdr:nvSpPr>
        <cdr:cNvPr id="11" name="TextBox 1"/>
        <cdr:cNvSpPr txBox="1">
          <a:spLocks noChangeArrowheads="1"/>
        </cdr:cNvSpPr>
      </cdr:nvSpPr>
      <cdr:spPr>
        <a:xfrm>
          <a:off x="7448550" y="1914525"/>
          <a:ext cx="2286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0.838</cdr:x>
      <cdr:y>0.475</cdr:y>
    </cdr:from>
    <cdr:to>
      <cdr:x>0.87525</cdr:x>
      <cdr:y>0.511</cdr:y>
    </cdr:to>
    <cdr:sp>
      <cdr:nvSpPr>
        <cdr:cNvPr id="12" name="TextBox 1"/>
        <cdr:cNvSpPr txBox="1">
          <a:spLocks noChangeArrowheads="1"/>
        </cdr:cNvSpPr>
      </cdr:nvSpPr>
      <cdr:spPr>
        <a:xfrm>
          <a:off x="6943725" y="310515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0.717</cdr:x>
      <cdr:y>0.53925</cdr:y>
    </cdr:from>
    <cdr:to>
      <cdr:x>0.7415</cdr:x>
      <cdr:y>0.567</cdr:y>
    </cdr:to>
    <cdr:sp>
      <cdr:nvSpPr>
        <cdr:cNvPr id="13" name="TextBox 1"/>
        <cdr:cNvSpPr txBox="1">
          <a:spLocks noChangeArrowheads="1"/>
        </cdr:cNvSpPr>
      </cdr:nvSpPr>
      <cdr:spPr>
        <a:xfrm>
          <a:off x="5934075" y="3524250"/>
          <a:ext cx="200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0.776</cdr:x>
      <cdr:y>0.47425</cdr:y>
    </cdr:from>
    <cdr:to>
      <cdr:x>0.80075</cdr:x>
      <cdr:y>0.52025</cdr:y>
    </cdr:to>
    <cdr:sp>
      <cdr:nvSpPr>
        <cdr:cNvPr id="14" name="TextBox 1"/>
        <cdr:cNvSpPr txBox="1">
          <a:spLocks noChangeArrowheads="1"/>
        </cdr:cNvSpPr>
      </cdr:nvSpPr>
      <cdr:spPr>
        <a:xfrm>
          <a:off x="6429375" y="3095625"/>
          <a:ext cx="209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0.65875</cdr:x>
      <cdr:y>0.28775</cdr:y>
    </cdr:from>
    <cdr:to>
      <cdr:x>0.68425</cdr:x>
      <cdr:y>0.33575</cdr:y>
    </cdr:to>
    <cdr:sp>
      <cdr:nvSpPr>
        <cdr:cNvPr id="15" name="TextBox 1"/>
        <cdr:cNvSpPr txBox="1">
          <a:spLocks noChangeArrowheads="1"/>
        </cdr:cNvSpPr>
      </cdr:nvSpPr>
      <cdr:spPr>
        <a:xfrm>
          <a:off x="5457825" y="1876425"/>
          <a:ext cx="209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0.57325</cdr:x>
      <cdr:y>-0.0065</cdr:y>
    </cdr:from>
    <cdr:to>
      <cdr:x>0.61425</cdr:x>
      <cdr:y>0.03375</cdr:y>
    </cdr:to>
    <cdr:sp>
      <cdr:nvSpPr>
        <cdr:cNvPr id="16" name="TextBox 1"/>
        <cdr:cNvSpPr txBox="1">
          <a:spLocks noChangeArrowheads="1"/>
        </cdr:cNvSpPr>
      </cdr:nvSpPr>
      <cdr:spPr>
        <a:xfrm>
          <a:off x="4743450" y="-38099"/>
          <a:ext cx="342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0.6105</cdr:x>
      <cdr:y>0.6185</cdr:y>
    </cdr:from>
    <cdr:to>
      <cdr:x>0.6115</cdr:x>
      <cdr:y>0.65175</cdr:y>
    </cdr:to>
    <cdr:sp>
      <cdr:nvSpPr>
        <cdr:cNvPr id="17" name="Straight Arrow Connector 19"/>
        <cdr:cNvSpPr>
          <a:spLocks/>
        </cdr:cNvSpPr>
      </cdr:nvSpPr>
      <cdr:spPr>
        <a:xfrm>
          <a:off x="5057775" y="403860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0.65175</cdr:y>
    </cdr:from>
    <cdr:to>
      <cdr:x>0.4895</cdr:x>
      <cdr:y>0.68625</cdr:y>
    </cdr:to>
    <cdr:sp>
      <cdr:nvSpPr>
        <cdr:cNvPr id="18" name="Straight Arrow Connector 20"/>
        <cdr:cNvSpPr>
          <a:spLocks/>
        </cdr:cNvSpPr>
      </cdr:nvSpPr>
      <cdr:spPr>
        <a:xfrm>
          <a:off x="4048125" y="4257675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0.8535</cdr:x>
      <cdr:y>0.523</cdr:y>
    </cdr:from>
    <cdr:to>
      <cdr:x>0.85425</cdr:x>
      <cdr:y>0.55775</cdr:y>
    </cdr:to>
    <cdr:sp>
      <cdr:nvSpPr>
        <cdr:cNvPr id="19" name="Straight Arrow Connector 21"/>
        <cdr:cNvSpPr>
          <a:spLocks/>
        </cdr:cNvSpPr>
      </cdr:nvSpPr>
      <cdr:spPr>
        <a:xfrm>
          <a:off x="7067550" y="3419475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0.73325</cdr:x>
      <cdr:y>0.5775</cdr:y>
    </cdr:from>
    <cdr:to>
      <cdr:x>0.73425</cdr:x>
      <cdr:y>0.612</cdr:y>
    </cdr:to>
    <cdr:sp>
      <cdr:nvSpPr>
        <cdr:cNvPr id="20" name="Straight Arrow Connector 24"/>
        <cdr:cNvSpPr>
          <a:spLocks/>
        </cdr:cNvSpPr>
      </cdr:nvSpPr>
      <cdr:spPr>
        <a:xfrm>
          <a:off x="6067425" y="3771900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0.6235</cdr:y>
    </cdr:from>
    <cdr:to>
      <cdr:x>0.54875</cdr:x>
      <cdr:y>0.65725</cdr:y>
    </cdr:to>
    <cdr:sp>
      <cdr:nvSpPr>
        <cdr:cNvPr id="21" name="Straight Arrow Connector 28"/>
        <cdr:cNvSpPr>
          <a:spLocks/>
        </cdr:cNvSpPr>
      </cdr:nvSpPr>
      <cdr:spPr>
        <a:xfrm>
          <a:off x="4533900" y="407670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0.9125</cdr:x>
      <cdr:y>0.333</cdr:y>
    </cdr:from>
    <cdr:to>
      <cdr:x>0.9135</cdr:x>
      <cdr:y>0.367</cdr:y>
    </cdr:to>
    <cdr:sp>
      <cdr:nvSpPr>
        <cdr:cNvPr id="22" name="Straight Arrow Connector 29"/>
        <cdr:cNvSpPr>
          <a:spLocks/>
        </cdr:cNvSpPr>
      </cdr:nvSpPr>
      <cdr:spPr>
        <a:xfrm>
          <a:off x="7553325" y="217170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21</xdr:row>
      <xdr:rowOff>142875</xdr:rowOff>
    </xdr:from>
    <xdr:to>
      <xdr:col>15</xdr:col>
      <xdr:colOff>152400</xdr:colOff>
      <xdr:row>62</xdr:row>
      <xdr:rowOff>47625</xdr:rowOff>
    </xdr:to>
    <xdr:graphicFrame>
      <xdr:nvGraphicFramePr>
        <xdr:cNvPr id="1" name="Chart 1"/>
        <xdr:cNvGraphicFramePr/>
      </xdr:nvGraphicFramePr>
      <xdr:xfrm>
        <a:off x="990600" y="3543300"/>
        <a:ext cx="828675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46</xdr:row>
      <xdr:rowOff>104775</xdr:rowOff>
    </xdr:from>
    <xdr:to>
      <xdr:col>6</xdr:col>
      <xdr:colOff>466725</xdr:colOff>
      <xdr:row>48</xdr:row>
      <xdr:rowOff>0</xdr:rowOff>
    </xdr:to>
    <xdr:sp>
      <xdr:nvSpPr>
        <xdr:cNvPr id="2" name="Straight Arrow Connector 2"/>
        <xdr:cNvSpPr>
          <a:spLocks/>
        </xdr:cNvSpPr>
      </xdr:nvSpPr>
      <xdr:spPr>
        <a:xfrm>
          <a:off x="4371975" y="7553325"/>
          <a:ext cx="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48</xdr:row>
      <xdr:rowOff>142875</xdr:rowOff>
    </xdr:from>
    <xdr:to>
      <xdr:col>3</xdr:col>
      <xdr:colOff>200025</xdr:colOff>
      <xdr:row>50</xdr:row>
      <xdr:rowOff>38100</xdr:rowOff>
    </xdr:to>
    <xdr:sp>
      <xdr:nvSpPr>
        <xdr:cNvPr id="3" name="Straight Arrow Connector 3"/>
        <xdr:cNvSpPr>
          <a:spLocks/>
        </xdr:cNvSpPr>
      </xdr:nvSpPr>
      <xdr:spPr>
        <a:xfrm>
          <a:off x="2352675" y="791527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47</xdr:row>
      <xdr:rowOff>85725</xdr:rowOff>
    </xdr:from>
    <xdr:to>
      <xdr:col>2</xdr:col>
      <xdr:colOff>266700</xdr:colOff>
      <xdr:row>48</xdr:row>
      <xdr:rowOff>142875</xdr:rowOff>
    </xdr:to>
    <xdr:sp>
      <xdr:nvSpPr>
        <xdr:cNvPr id="4" name="Straight Arrow Connector 4"/>
        <xdr:cNvSpPr>
          <a:spLocks/>
        </xdr:cNvSpPr>
      </xdr:nvSpPr>
      <xdr:spPr>
        <a:xfrm>
          <a:off x="1838325" y="769620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44</xdr:row>
      <xdr:rowOff>38100</xdr:rowOff>
    </xdr:from>
    <xdr:to>
      <xdr:col>5</xdr:col>
      <xdr:colOff>571500</xdr:colOff>
      <xdr:row>45</xdr:row>
      <xdr:rowOff>95250</xdr:rowOff>
    </xdr:to>
    <xdr:sp>
      <xdr:nvSpPr>
        <xdr:cNvPr id="5" name="Straight Arrow Connector 5"/>
        <xdr:cNvSpPr>
          <a:spLocks/>
        </xdr:cNvSpPr>
      </xdr:nvSpPr>
      <xdr:spPr>
        <a:xfrm>
          <a:off x="3895725" y="7162800"/>
          <a:ext cx="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46</xdr:row>
      <xdr:rowOff>19050</xdr:rowOff>
    </xdr:from>
    <xdr:to>
      <xdr:col>2</xdr:col>
      <xdr:colOff>333375</xdr:colOff>
      <xdr:row>48</xdr:row>
      <xdr:rowOff>9525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1724025" y="74676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333375</xdr:colOff>
      <xdr:row>45</xdr:row>
      <xdr:rowOff>57150</xdr:rowOff>
    </xdr:from>
    <xdr:to>
      <xdr:col>6</xdr:col>
      <xdr:colOff>514350</xdr:colOff>
      <xdr:row>47</xdr:row>
      <xdr:rowOff>57150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4238625" y="73437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66675</xdr:colOff>
      <xdr:row>47</xdr:row>
      <xdr:rowOff>76200</xdr:rowOff>
    </xdr:from>
    <xdr:to>
      <xdr:col>3</xdr:col>
      <xdr:colOff>247650</xdr:colOff>
      <xdr:row>49</xdr:row>
      <xdr:rowOff>66675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2228850" y="76866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447675</xdr:colOff>
      <xdr:row>42</xdr:row>
      <xdr:rowOff>95250</xdr:rowOff>
    </xdr:from>
    <xdr:to>
      <xdr:col>6</xdr:col>
      <xdr:colOff>57150</xdr:colOff>
      <xdr:row>44</xdr:row>
      <xdr:rowOff>95250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3771900" y="68961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295275</xdr:colOff>
      <xdr:row>35</xdr:row>
      <xdr:rowOff>85725</xdr:rowOff>
    </xdr:from>
    <xdr:to>
      <xdr:col>10</xdr:col>
      <xdr:colOff>304800</xdr:colOff>
      <xdr:row>36</xdr:row>
      <xdr:rowOff>142875</xdr:rowOff>
    </xdr:to>
    <xdr:sp>
      <xdr:nvSpPr>
        <xdr:cNvPr id="10" name="Straight Arrow Connector 10"/>
        <xdr:cNvSpPr>
          <a:spLocks/>
        </xdr:cNvSpPr>
      </xdr:nvSpPr>
      <xdr:spPr>
        <a:xfrm>
          <a:off x="6524625" y="575310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42</xdr:row>
      <xdr:rowOff>123825</xdr:rowOff>
    </xdr:from>
    <xdr:to>
      <xdr:col>12</xdr:col>
      <xdr:colOff>152400</xdr:colOff>
      <xdr:row>44</xdr:row>
      <xdr:rowOff>19050</xdr:rowOff>
    </xdr:to>
    <xdr:sp>
      <xdr:nvSpPr>
        <xdr:cNvPr id="11" name="Straight Arrow Connector 11"/>
        <xdr:cNvSpPr>
          <a:spLocks/>
        </xdr:cNvSpPr>
      </xdr:nvSpPr>
      <xdr:spPr>
        <a:xfrm>
          <a:off x="7534275" y="692467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130" zoomScaleNormal="130" zoomScalePageLayoutView="0" workbookViewId="0" topLeftCell="A22">
      <selection activeCell="P46" sqref="P46"/>
    </sheetView>
  </sheetViews>
  <sheetFormatPr defaultColWidth="8.7109375" defaultRowHeight="12.75"/>
  <cols>
    <col min="1" max="1" width="15.00390625" style="0" bestFit="1" customWidth="1"/>
    <col min="2" max="14" width="8.7109375" style="0" customWidth="1"/>
    <col min="15" max="15" width="8.57421875" style="0" customWidth="1"/>
    <col min="16" max="18" width="8.7109375" style="0" customWidth="1"/>
    <col min="19" max="19" width="15.7109375" style="0" customWidth="1"/>
  </cols>
  <sheetData>
    <row r="1" spans="2:14" ht="12.75">
      <c r="B1" s="34" t="s">
        <v>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5"/>
    </row>
    <row r="2" spans="1:18" ht="12.75">
      <c r="A2" s="1" t="s">
        <v>0</v>
      </c>
      <c r="B2" s="35" t="s">
        <v>12</v>
      </c>
      <c r="C2" s="36"/>
      <c r="D2" s="36"/>
      <c r="E2" s="37"/>
      <c r="F2" s="33" t="s">
        <v>1</v>
      </c>
      <c r="G2" s="33"/>
      <c r="H2" s="33"/>
      <c r="I2" s="33"/>
      <c r="J2" s="33" t="s">
        <v>6</v>
      </c>
      <c r="K2" s="33"/>
      <c r="L2" s="33"/>
      <c r="M2" s="33"/>
      <c r="N2" s="33" t="s">
        <v>7</v>
      </c>
      <c r="O2" s="33"/>
      <c r="P2" s="33"/>
      <c r="Q2" s="33"/>
      <c r="R2" s="15" t="s">
        <v>14</v>
      </c>
    </row>
    <row r="3" spans="1:20" ht="12.75">
      <c r="A3" s="22" t="s">
        <v>16</v>
      </c>
      <c r="B3" s="28">
        <v>0.00321</v>
      </c>
      <c r="C3" s="29">
        <v>0.00265</v>
      </c>
      <c r="D3" s="29">
        <v>0</v>
      </c>
      <c r="E3" s="31">
        <f>0.15152%</f>
        <v>0.0015152</v>
      </c>
      <c r="F3" s="28">
        <v>0.0032</v>
      </c>
      <c r="G3" s="29">
        <v>0.0017</v>
      </c>
      <c r="H3" s="29">
        <v>0</v>
      </c>
      <c r="I3" s="31">
        <v>0.0013</v>
      </c>
      <c r="J3" s="28">
        <v>0.0048</v>
      </c>
      <c r="K3" s="29">
        <v>0.0015</v>
      </c>
      <c r="L3" s="29">
        <v>0</v>
      </c>
      <c r="M3" s="31">
        <v>0.0017</v>
      </c>
      <c r="N3" s="28">
        <v>0</v>
      </c>
      <c r="O3" s="29">
        <v>0</v>
      </c>
      <c r="P3" s="29">
        <v>0</v>
      </c>
      <c r="Q3" s="31">
        <v>0</v>
      </c>
      <c r="R3" s="8">
        <f aca="true" t="shared" si="0" ref="R3:R12">N3-B3</f>
        <v>-0.00321</v>
      </c>
      <c r="S3" s="6" t="s">
        <v>16</v>
      </c>
      <c r="T3" s="6"/>
    </row>
    <row r="4" spans="1:20" ht="12.75">
      <c r="A4" s="9" t="s">
        <v>22</v>
      </c>
      <c r="B4" s="2">
        <v>0</v>
      </c>
      <c r="C4" s="3">
        <v>0</v>
      </c>
      <c r="D4" s="3">
        <v>0</v>
      </c>
      <c r="E4" s="4">
        <v>0</v>
      </c>
      <c r="F4" s="2">
        <v>0.0022</v>
      </c>
      <c r="G4" s="3">
        <v>0</v>
      </c>
      <c r="H4" s="3">
        <v>0.0015</v>
      </c>
      <c r="I4" s="4">
        <v>0.0012</v>
      </c>
      <c r="J4" s="2">
        <v>0.0022</v>
      </c>
      <c r="K4" s="3">
        <v>0.0017</v>
      </c>
      <c r="L4" s="3">
        <v>0.0007</v>
      </c>
      <c r="M4" s="4">
        <v>0.0012</v>
      </c>
      <c r="N4" s="2">
        <v>0</v>
      </c>
      <c r="O4" s="2">
        <v>0.0016</v>
      </c>
      <c r="P4" s="3">
        <v>0</v>
      </c>
      <c r="Q4" s="4">
        <v>0.0004</v>
      </c>
      <c r="R4" s="8">
        <f t="shared" si="0"/>
        <v>0</v>
      </c>
      <c r="S4" s="9" t="s">
        <v>22</v>
      </c>
      <c r="T4" s="6"/>
    </row>
    <row r="5" spans="1:20" ht="12.75">
      <c r="A5" s="9" t="s">
        <v>23</v>
      </c>
      <c r="B5" s="2">
        <v>0</v>
      </c>
      <c r="C5" s="3">
        <v>0</v>
      </c>
      <c r="D5" s="3">
        <v>0</v>
      </c>
      <c r="E5" s="4">
        <v>0</v>
      </c>
      <c r="F5" s="2">
        <v>0</v>
      </c>
      <c r="G5" s="3">
        <v>0</v>
      </c>
      <c r="H5" s="3">
        <v>0</v>
      </c>
      <c r="I5" s="4">
        <v>0</v>
      </c>
      <c r="J5" s="2">
        <v>0.0015</v>
      </c>
      <c r="K5" s="3">
        <v>0</v>
      </c>
      <c r="L5" s="3">
        <v>0</v>
      </c>
      <c r="M5" s="4">
        <v>0.0003</v>
      </c>
      <c r="N5" s="2">
        <v>0</v>
      </c>
      <c r="O5" s="3">
        <v>0.0011</v>
      </c>
      <c r="P5" s="3">
        <v>0</v>
      </c>
      <c r="Q5" s="4">
        <v>0.0003</v>
      </c>
      <c r="R5" s="8">
        <f t="shared" si="0"/>
        <v>0</v>
      </c>
      <c r="S5" s="9" t="s">
        <v>23</v>
      </c>
      <c r="T5" s="6"/>
    </row>
    <row r="6" spans="1:20" ht="12.75">
      <c r="A6" s="9" t="s">
        <v>25</v>
      </c>
      <c r="B6" s="2">
        <v>0</v>
      </c>
      <c r="C6" s="3">
        <v>0</v>
      </c>
      <c r="D6" s="3">
        <v>0.0007</v>
      </c>
      <c r="E6" s="4">
        <v>0.000503</v>
      </c>
      <c r="F6" s="2">
        <v>0</v>
      </c>
      <c r="G6" s="3">
        <v>0.002</v>
      </c>
      <c r="H6" s="3">
        <v>0.0009</v>
      </c>
      <c r="I6" s="4">
        <v>0.0009</v>
      </c>
      <c r="J6" s="2">
        <v>0</v>
      </c>
      <c r="K6" s="3">
        <v>0.0019</v>
      </c>
      <c r="L6" s="3">
        <v>0.0004</v>
      </c>
      <c r="M6" s="4">
        <v>0.0006</v>
      </c>
      <c r="N6" s="2">
        <v>0</v>
      </c>
      <c r="O6" s="3">
        <v>0.0017</v>
      </c>
      <c r="P6" s="3">
        <v>0.0005</v>
      </c>
      <c r="Q6" s="4">
        <v>0.0006</v>
      </c>
      <c r="R6" s="8">
        <f t="shared" si="0"/>
        <v>0</v>
      </c>
      <c r="S6" s="9" t="s">
        <v>25</v>
      </c>
      <c r="T6" s="6"/>
    </row>
    <row r="7" spans="1:21" ht="12.75">
      <c r="A7" s="24" t="s">
        <v>31</v>
      </c>
      <c r="B7" s="20">
        <v>0</v>
      </c>
      <c r="C7" s="18">
        <v>0.0098</v>
      </c>
      <c r="D7" s="18">
        <v>0</v>
      </c>
      <c r="E7" s="19">
        <v>0.0015</v>
      </c>
      <c r="F7" s="20">
        <v>0</v>
      </c>
      <c r="G7" s="18">
        <v>0.011</v>
      </c>
      <c r="H7" s="18" t="s">
        <v>13</v>
      </c>
      <c r="I7" s="19">
        <v>0.0015</v>
      </c>
      <c r="J7" s="20">
        <v>0</v>
      </c>
      <c r="K7" s="18">
        <v>0</v>
      </c>
      <c r="L7" s="18">
        <v>0</v>
      </c>
      <c r="M7" s="19">
        <v>0</v>
      </c>
      <c r="N7" s="20">
        <v>0</v>
      </c>
      <c r="O7" s="18">
        <v>0</v>
      </c>
      <c r="P7" s="18">
        <v>0.003</v>
      </c>
      <c r="Q7" s="19">
        <v>0.0018</v>
      </c>
      <c r="R7" s="8">
        <f t="shared" si="0"/>
        <v>0</v>
      </c>
      <c r="S7" s="24" t="s">
        <v>26</v>
      </c>
      <c r="T7" s="3"/>
      <c r="U7" s="3"/>
    </row>
    <row r="8" spans="1:20" ht="12.75">
      <c r="A8" s="9" t="s">
        <v>27</v>
      </c>
      <c r="B8" s="2">
        <v>0</v>
      </c>
      <c r="C8" s="3">
        <v>0.00418</v>
      </c>
      <c r="D8" s="3">
        <v>0.00181</v>
      </c>
      <c r="E8" s="4">
        <v>0.0018138</v>
      </c>
      <c r="F8" s="2">
        <v>0.0018</v>
      </c>
      <c r="G8" s="3">
        <v>0.0022</v>
      </c>
      <c r="H8" s="3">
        <v>0.0011</v>
      </c>
      <c r="I8" s="4">
        <v>0.0014</v>
      </c>
      <c r="J8" s="2">
        <v>0.0038</v>
      </c>
      <c r="K8" s="3">
        <v>0.0078</v>
      </c>
      <c r="L8" s="3">
        <v>0.11</v>
      </c>
      <c r="M8" s="4">
        <v>0.0029</v>
      </c>
      <c r="N8" s="2">
        <v>0</v>
      </c>
      <c r="O8" s="3">
        <v>0</v>
      </c>
      <c r="P8" s="3">
        <v>0.0016</v>
      </c>
      <c r="Q8" s="4">
        <v>0.001</v>
      </c>
      <c r="R8" s="8">
        <f t="shared" si="0"/>
        <v>0</v>
      </c>
      <c r="S8" s="9" t="s">
        <v>27</v>
      </c>
      <c r="T8" s="6"/>
    </row>
    <row r="9" spans="1:20" ht="12.75">
      <c r="A9" s="9" t="s">
        <v>28</v>
      </c>
      <c r="B9" s="2">
        <v>0</v>
      </c>
      <c r="C9" s="3">
        <v>0.00264</v>
      </c>
      <c r="D9" s="3">
        <v>0.00143</v>
      </c>
      <c r="E9" s="3">
        <v>0.0014402</v>
      </c>
      <c r="F9" s="2">
        <v>0</v>
      </c>
      <c r="G9" s="3">
        <v>0.0012</v>
      </c>
      <c r="H9" s="3">
        <v>0.0011</v>
      </c>
      <c r="I9" s="4">
        <v>0.0009</v>
      </c>
      <c r="J9" s="2">
        <v>0.0026</v>
      </c>
      <c r="K9" s="3">
        <v>0.0012</v>
      </c>
      <c r="L9" s="3">
        <v>0</v>
      </c>
      <c r="M9" s="4">
        <v>0.0007</v>
      </c>
      <c r="N9" s="2">
        <v>0</v>
      </c>
      <c r="O9" s="3">
        <v>0.0032</v>
      </c>
      <c r="P9" s="3">
        <v>0</v>
      </c>
      <c r="Q9" s="4">
        <v>0.0007</v>
      </c>
      <c r="R9" s="8">
        <f t="shared" si="0"/>
        <v>0</v>
      </c>
      <c r="S9" s="9" t="s">
        <v>28</v>
      </c>
      <c r="T9" s="6"/>
    </row>
    <row r="10" spans="1:20" ht="12.75">
      <c r="A10" s="9" t="s">
        <v>17</v>
      </c>
      <c r="B10" s="2">
        <v>0</v>
      </c>
      <c r="C10" s="3">
        <v>0</v>
      </c>
      <c r="D10" s="3">
        <v>0.00122</v>
      </c>
      <c r="E10" s="4">
        <v>0.0007199</v>
      </c>
      <c r="F10" s="3">
        <v>0</v>
      </c>
      <c r="G10" s="3">
        <v>0</v>
      </c>
      <c r="H10" s="3">
        <v>0.0007</v>
      </c>
      <c r="I10" s="4">
        <v>0.0004</v>
      </c>
      <c r="J10" s="2">
        <v>0</v>
      </c>
      <c r="K10" s="3">
        <v>0.0022</v>
      </c>
      <c r="L10" s="3">
        <v>0.0008</v>
      </c>
      <c r="M10" s="4">
        <v>0.0008</v>
      </c>
      <c r="N10" s="2">
        <v>0.0016</v>
      </c>
      <c r="O10" s="3">
        <v>0.0013</v>
      </c>
      <c r="P10" s="3">
        <v>0</v>
      </c>
      <c r="Q10" s="4">
        <v>0.0008</v>
      </c>
      <c r="R10" s="8">
        <f t="shared" si="0"/>
        <v>0.0016</v>
      </c>
      <c r="S10" s="9" t="s">
        <v>17</v>
      </c>
      <c r="T10" s="6"/>
    </row>
    <row r="11" spans="1:21" ht="12.75">
      <c r="A11" s="9" t="s">
        <v>29</v>
      </c>
      <c r="B11" s="2">
        <v>0</v>
      </c>
      <c r="C11" s="3">
        <v>0</v>
      </c>
      <c r="D11" s="3">
        <v>0</v>
      </c>
      <c r="E11" s="4">
        <v>0</v>
      </c>
      <c r="F11" s="2">
        <v>0</v>
      </c>
      <c r="G11" s="3">
        <v>0</v>
      </c>
      <c r="H11" s="3">
        <v>0</v>
      </c>
      <c r="I11" s="4">
        <v>0</v>
      </c>
      <c r="J11" s="2">
        <v>0</v>
      </c>
      <c r="K11" s="3">
        <v>0.0015</v>
      </c>
      <c r="L11" s="3">
        <v>0</v>
      </c>
      <c r="M11" s="4">
        <v>0.0004</v>
      </c>
      <c r="N11" s="2">
        <v>0.0022</v>
      </c>
      <c r="O11" s="3">
        <v>0.0023</v>
      </c>
      <c r="P11" s="3">
        <v>0.0007</v>
      </c>
      <c r="Q11" s="4">
        <v>0.0015</v>
      </c>
      <c r="R11" s="8">
        <f t="shared" si="0"/>
        <v>0.0022</v>
      </c>
      <c r="S11" s="9" t="s">
        <v>29</v>
      </c>
      <c r="T11" s="3"/>
      <c r="U11" s="3"/>
    </row>
    <row r="12" spans="1:20" ht="12.75">
      <c r="A12" s="16" t="s">
        <v>15</v>
      </c>
      <c r="B12" s="2">
        <v>0</v>
      </c>
      <c r="C12" s="3">
        <v>0</v>
      </c>
      <c r="D12" s="3">
        <v>0.00373</v>
      </c>
      <c r="E12" s="4">
        <v>0.0018727</v>
      </c>
      <c r="F12" s="2">
        <v>0</v>
      </c>
      <c r="G12" s="3">
        <v>0.0078</v>
      </c>
      <c r="H12" s="3">
        <v>0.0032</v>
      </c>
      <c r="I12" s="4">
        <v>0.0037</v>
      </c>
      <c r="J12" s="2">
        <v>0</v>
      </c>
      <c r="K12" s="3">
        <v>0.0078</v>
      </c>
      <c r="L12" s="3">
        <v>0.0043</v>
      </c>
      <c r="M12" s="4">
        <v>0.0042</v>
      </c>
      <c r="N12" s="2">
        <v>0.0023</v>
      </c>
      <c r="O12" s="3">
        <v>0.0036</v>
      </c>
      <c r="P12" s="3">
        <v>0.0011</v>
      </c>
      <c r="Q12" s="4">
        <v>0.0021</v>
      </c>
      <c r="R12" s="8">
        <f t="shared" si="0"/>
        <v>0.0023</v>
      </c>
      <c r="S12" s="16" t="s">
        <v>15</v>
      </c>
      <c r="T12" s="6"/>
    </row>
    <row r="13" spans="1:20" ht="12.75">
      <c r="A13" s="17" t="s">
        <v>30</v>
      </c>
      <c r="B13" s="10" t="s">
        <v>9</v>
      </c>
      <c r="C13" s="11" t="s">
        <v>9</v>
      </c>
      <c r="D13" s="11" t="s">
        <v>9</v>
      </c>
      <c r="E13" s="25" t="s">
        <v>9</v>
      </c>
      <c r="F13" s="12">
        <v>0.0059</v>
      </c>
      <c r="G13" s="13">
        <v>0</v>
      </c>
      <c r="H13" s="13">
        <v>0.0028</v>
      </c>
      <c r="I13" s="14">
        <v>0.0028</v>
      </c>
      <c r="J13" s="12">
        <v>0.0108</v>
      </c>
      <c r="K13" s="13">
        <v>0.0043</v>
      </c>
      <c r="L13" s="13">
        <v>0.0016</v>
      </c>
      <c r="M13" s="14">
        <v>0.0039</v>
      </c>
      <c r="N13" s="12">
        <v>0.0082</v>
      </c>
      <c r="O13" s="13">
        <v>0.0029</v>
      </c>
      <c r="P13" s="13">
        <v>0.0011</v>
      </c>
      <c r="Q13" s="14">
        <v>0.0029</v>
      </c>
      <c r="R13" s="8">
        <f>N13-F13</f>
        <v>0.002300000000000001</v>
      </c>
      <c r="S13" s="17" t="s">
        <v>24</v>
      </c>
      <c r="T13" s="6"/>
    </row>
    <row r="14" spans="1:20" ht="12.75">
      <c r="A14" s="9" t="s">
        <v>21</v>
      </c>
      <c r="B14" s="2">
        <v>0</v>
      </c>
      <c r="C14" s="3">
        <v>0</v>
      </c>
      <c r="D14" s="3">
        <v>0</v>
      </c>
      <c r="E14" s="4">
        <v>0</v>
      </c>
      <c r="F14" s="2">
        <v>0.0038</v>
      </c>
      <c r="G14" s="3">
        <v>0</v>
      </c>
      <c r="H14" s="3">
        <v>0</v>
      </c>
      <c r="I14" s="4">
        <v>0.0008</v>
      </c>
      <c r="J14" s="2">
        <v>0.0077</v>
      </c>
      <c r="K14" s="3">
        <v>0</v>
      </c>
      <c r="L14" s="3">
        <v>0.0013</v>
      </c>
      <c r="M14" s="4">
        <v>0.0023</v>
      </c>
      <c r="N14" s="2">
        <v>0.003</v>
      </c>
      <c r="O14" s="3">
        <v>0.0034</v>
      </c>
      <c r="P14" s="3">
        <v>0.0011</v>
      </c>
      <c r="Q14" s="4">
        <v>0.0019</v>
      </c>
      <c r="R14" s="8">
        <f>N14-B14</f>
        <v>0.003</v>
      </c>
      <c r="S14" s="9" t="s">
        <v>21</v>
      </c>
      <c r="T14" s="6"/>
    </row>
    <row r="15" spans="1:20" ht="12.75">
      <c r="A15" s="26" t="s">
        <v>19</v>
      </c>
      <c r="B15" s="2">
        <v>0.00133</v>
      </c>
      <c r="C15" s="3">
        <v>0.00253</v>
      </c>
      <c r="D15" s="3">
        <v>0.000481</v>
      </c>
      <c r="E15" s="4">
        <v>0.0011004</v>
      </c>
      <c r="F15" s="3">
        <v>0.0017</v>
      </c>
      <c r="G15" s="3">
        <v>0.0031</v>
      </c>
      <c r="H15" s="3">
        <v>0.0007</v>
      </c>
      <c r="I15" s="3">
        <v>0.0015</v>
      </c>
      <c r="J15" s="2">
        <v>0.0012</v>
      </c>
      <c r="K15" s="3">
        <v>0.0056</v>
      </c>
      <c r="L15" s="3">
        <v>0.001</v>
      </c>
      <c r="M15" s="4">
        <v>0.0021</v>
      </c>
      <c r="N15" s="3">
        <v>0.0046</v>
      </c>
      <c r="O15" s="3">
        <v>0.0026</v>
      </c>
      <c r="P15" s="3">
        <v>0.0015</v>
      </c>
      <c r="Q15" s="3">
        <v>0.0025</v>
      </c>
      <c r="R15" s="8">
        <f>N15-B15</f>
        <v>0.00327</v>
      </c>
      <c r="S15" s="32" t="s">
        <v>19</v>
      </c>
      <c r="T15" s="6"/>
    </row>
    <row r="16" spans="1:21" ht="12.75">
      <c r="A16" s="9" t="s">
        <v>20</v>
      </c>
      <c r="B16" s="2">
        <v>0</v>
      </c>
      <c r="C16" s="3">
        <v>0</v>
      </c>
      <c r="D16" s="3">
        <v>0.001468</v>
      </c>
      <c r="E16" s="4">
        <v>0.0007424</v>
      </c>
      <c r="F16" s="2">
        <v>0.0023</v>
      </c>
      <c r="G16" s="3">
        <v>0</v>
      </c>
      <c r="H16" s="3">
        <v>0</v>
      </c>
      <c r="I16" s="4">
        <v>0.0005</v>
      </c>
      <c r="J16" s="2">
        <v>0</v>
      </c>
      <c r="K16" s="3">
        <v>0</v>
      </c>
      <c r="L16" s="3">
        <v>0</v>
      </c>
      <c r="M16" s="4">
        <v>0</v>
      </c>
      <c r="N16" s="2">
        <v>0.0043</v>
      </c>
      <c r="O16" s="3">
        <v>0.0034</v>
      </c>
      <c r="P16" s="3">
        <v>0</v>
      </c>
      <c r="Q16" s="4">
        <v>0.0019</v>
      </c>
      <c r="R16" s="8">
        <f>N16-B16</f>
        <v>0.0043</v>
      </c>
      <c r="S16" s="9" t="s">
        <v>20</v>
      </c>
      <c r="T16" s="5"/>
      <c r="U16" s="5"/>
    </row>
    <row r="17" spans="1:20" ht="12.75">
      <c r="A17" s="9" t="s">
        <v>18</v>
      </c>
      <c r="B17" s="2">
        <v>0.00287</v>
      </c>
      <c r="C17" s="3">
        <v>0.00872</v>
      </c>
      <c r="D17" s="3">
        <v>0.00105</v>
      </c>
      <c r="E17" s="4">
        <v>0.0030469</v>
      </c>
      <c r="F17" s="2">
        <v>0.0082</v>
      </c>
      <c r="G17" s="3">
        <v>0.0053</v>
      </c>
      <c r="H17" s="3">
        <v>0.0013</v>
      </c>
      <c r="I17" s="4">
        <v>0.0039</v>
      </c>
      <c r="J17" s="2">
        <v>0.0132</v>
      </c>
      <c r="K17" s="3">
        <v>0.0051</v>
      </c>
      <c r="L17" s="3">
        <v>0</v>
      </c>
      <c r="M17" s="4">
        <v>0.0042</v>
      </c>
      <c r="N17" s="2">
        <v>0.008</v>
      </c>
      <c r="O17" s="3">
        <v>0.0048</v>
      </c>
      <c r="P17" s="3">
        <v>0.0006</v>
      </c>
      <c r="Q17" s="4">
        <v>0.0032</v>
      </c>
      <c r="R17" s="8">
        <f>N17-B17</f>
        <v>0.00513</v>
      </c>
      <c r="S17" s="9" t="s">
        <v>18</v>
      </c>
      <c r="T17" s="6"/>
    </row>
    <row r="18" spans="1:19" ht="12.75">
      <c r="A18" s="21"/>
      <c r="B18" s="27" t="s">
        <v>2</v>
      </c>
      <c r="C18" s="23" t="s">
        <v>3</v>
      </c>
      <c r="D18" s="23" t="s">
        <v>4</v>
      </c>
      <c r="E18" s="30" t="s">
        <v>5</v>
      </c>
      <c r="F18" s="27" t="s">
        <v>2</v>
      </c>
      <c r="G18" s="23" t="s">
        <v>3</v>
      </c>
      <c r="H18" s="23" t="s">
        <v>4</v>
      </c>
      <c r="I18" s="30" t="s">
        <v>5</v>
      </c>
      <c r="J18" s="27" t="s">
        <v>2</v>
      </c>
      <c r="K18" s="23" t="s">
        <v>3</v>
      </c>
      <c r="L18" s="23" t="s">
        <v>4</v>
      </c>
      <c r="M18" s="30" t="s">
        <v>5</v>
      </c>
      <c r="N18" s="27" t="s">
        <v>2</v>
      </c>
      <c r="O18" s="23" t="s">
        <v>3</v>
      </c>
      <c r="P18" s="23" t="s">
        <v>4</v>
      </c>
      <c r="Q18" s="30" t="s">
        <v>5</v>
      </c>
      <c r="R18" s="7"/>
      <c r="S18" s="9"/>
    </row>
    <row r="19" spans="1:5" ht="12.75">
      <c r="A19" t="s">
        <v>10</v>
      </c>
      <c r="E19" t="s">
        <v>11</v>
      </c>
    </row>
    <row r="23" spans="16:19" ht="12.75">
      <c r="P23" s="6"/>
      <c r="Q23" s="6"/>
      <c r="R23" s="6"/>
      <c r="S23" s="6"/>
    </row>
    <row r="24" spans="16:19" ht="12.75">
      <c r="P24" s="6"/>
      <c r="Q24" s="6"/>
      <c r="R24" s="6"/>
      <c r="S24" s="5"/>
    </row>
    <row r="25" spans="16:19" ht="12.75">
      <c r="P25" s="6"/>
      <c r="Q25" s="6"/>
      <c r="R25" s="6"/>
      <c r="S25" s="3"/>
    </row>
    <row r="26" spans="16:19" ht="12.75">
      <c r="P26" s="6"/>
      <c r="Q26" s="6"/>
      <c r="R26" s="6"/>
      <c r="S26" s="3"/>
    </row>
    <row r="27" spans="16:19" ht="12.75">
      <c r="P27" s="6"/>
      <c r="Q27" s="6"/>
      <c r="R27" s="6"/>
      <c r="S27" s="3"/>
    </row>
    <row r="28" spans="16:21" ht="12.75">
      <c r="P28" s="6"/>
      <c r="Q28" s="6"/>
      <c r="R28" s="6"/>
      <c r="S28" s="3"/>
      <c r="T28" s="3"/>
      <c r="U28" s="3"/>
    </row>
    <row r="29" spans="16:21" ht="12.75">
      <c r="P29" s="6"/>
      <c r="Q29" s="6"/>
      <c r="R29" s="6"/>
      <c r="S29" s="3"/>
      <c r="T29" s="3"/>
      <c r="U29" s="3"/>
    </row>
    <row r="30" spans="16:19" ht="12.75">
      <c r="P30" s="6"/>
      <c r="Q30" s="6"/>
      <c r="R30" s="6"/>
      <c r="S30" s="6"/>
    </row>
    <row r="32" spans="20:23" ht="12.75">
      <c r="T32" s="6"/>
      <c r="U32" s="6"/>
      <c r="V32" s="6"/>
      <c r="W32" s="6"/>
    </row>
    <row r="33" spans="20:23" ht="12.75">
      <c r="T33" s="5"/>
      <c r="U33" s="5"/>
      <c r="V33" s="5"/>
      <c r="W33" s="6"/>
    </row>
    <row r="34" spans="20:23" ht="12.75">
      <c r="T34" s="3"/>
      <c r="U34" s="3"/>
      <c r="V34" s="3"/>
      <c r="W34" s="6"/>
    </row>
    <row r="35" spans="20:23" ht="12.75">
      <c r="T35" s="3"/>
      <c r="U35" s="3"/>
      <c r="V35" s="3"/>
      <c r="W35" s="6"/>
    </row>
    <row r="36" spans="20:23" ht="12.75">
      <c r="T36" s="3"/>
      <c r="U36" s="3"/>
      <c r="V36" s="3"/>
      <c r="W36" s="6"/>
    </row>
    <row r="37" spans="20:23" ht="12.75">
      <c r="T37" s="3"/>
      <c r="U37" s="3"/>
      <c r="V37" s="3"/>
      <c r="W37" s="6"/>
    </row>
    <row r="38" spans="20:23" ht="12.75">
      <c r="T38" s="3"/>
      <c r="U38" s="3"/>
      <c r="V38" s="3"/>
      <c r="W38" s="6"/>
    </row>
    <row r="39" spans="16:23" ht="12.75">
      <c r="P39" s="6"/>
      <c r="Q39" s="6"/>
      <c r="R39" s="6"/>
      <c r="S39" s="3"/>
      <c r="T39" s="6"/>
      <c r="U39" s="6"/>
      <c r="V39" s="6"/>
      <c r="W39" s="6"/>
    </row>
    <row r="40" spans="16:19" ht="12.75">
      <c r="P40" s="6"/>
      <c r="Q40" s="6"/>
      <c r="R40" s="6"/>
      <c r="S40" s="6"/>
    </row>
    <row r="41" spans="16:19" ht="12.75">
      <c r="P41" s="6"/>
      <c r="Q41" s="6"/>
      <c r="R41" s="6"/>
      <c r="S41" s="6"/>
    </row>
    <row r="42" spans="16:19" ht="12.75">
      <c r="P42" s="6"/>
      <c r="Q42" s="6"/>
      <c r="R42" s="6"/>
      <c r="S42" s="6"/>
    </row>
    <row r="48" spans="20:23" ht="12.75">
      <c r="T48" s="3"/>
      <c r="U48" s="3"/>
      <c r="V48" s="3"/>
      <c r="W48" s="6"/>
    </row>
    <row r="49" spans="20:23" ht="12.75">
      <c r="T49" s="6"/>
      <c r="U49" s="6"/>
      <c r="V49" s="6"/>
      <c r="W49" s="6"/>
    </row>
    <row r="50" spans="20:23" ht="12.75">
      <c r="T50" s="6"/>
      <c r="U50" s="6"/>
      <c r="V50" s="6"/>
      <c r="W50" s="6"/>
    </row>
    <row r="51" spans="20:23" ht="12.75">
      <c r="T51" s="6"/>
      <c r="U51" s="6"/>
      <c r="V51" s="6"/>
      <c r="W51" s="6"/>
    </row>
  </sheetData>
  <sheetProtection/>
  <mergeCells count="5">
    <mergeCell ref="F2:I2"/>
    <mergeCell ref="J2:M2"/>
    <mergeCell ref="N2:Q2"/>
    <mergeCell ref="B1:M1"/>
    <mergeCell ref="B2:E2"/>
  </mergeCells>
  <printOptions horizontalCentered="1" verticalCentered="1"/>
  <pageMargins left="0.4" right="0.4" top="0.6" bottom="0.2" header="0.4" footer="0.4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Seung Kim</cp:lastModifiedBy>
  <cp:lastPrinted>2015-03-19T19:18:26Z</cp:lastPrinted>
  <dcterms:created xsi:type="dcterms:W3CDTF">2012-07-03T20:16:50Z</dcterms:created>
  <dcterms:modified xsi:type="dcterms:W3CDTF">2015-03-19T19:18:36Z</dcterms:modified>
  <cp:category/>
  <cp:version/>
  <cp:contentType/>
  <cp:contentStatus/>
</cp:coreProperties>
</file>